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vidboling/Desktop/2023 Blank Summary Pages for RH/"/>
    </mc:Choice>
  </mc:AlternateContent>
  <xr:revisionPtr revIDLastSave="0" documentId="8_{4B0BA5C7-EC3D-E443-A81C-B41090C62DF8}" xr6:coauthVersionLast="47" xr6:coauthVersionMax="47" xr10:uidLastSave="{00000000-0000-0000-0000-000000000000}"/>
  <bookViews>
    <workbookView xWindow="6280" yWindow="1420" windowWidth="27720" windowHeight="19380" tabRatio="832" activeTab="1" xr2:uid="{00000000-000D-0000-FFFF-FFFF00000000}"/>
  </bookViews>
  <sheets>
    <sheet name="Start Data" sheetId="22" state="hidden" r:id="rId1"/>
    <sheet name="A-2410a" sheetId="1" r:id="rId2"/>
    <sheet name="A-2410b" sheetId="4" r:id="rId3"/>
    <sheet name="A-2411a" sheetId="5" r:id="rId4"/>
    <sheet name="A-2411b" sheetId="6" r:id="rId5"/>
    <sheet name="A-2412a" sheetId="7" r:id="rId6"/>
    <sheet name="A-2412b" sheetId="8" r:id="rId7"/>
    <sheet name="A-2420a" sheetId="9" r:id="rId8"/>
    <sheet name="A-2420b" sheetId="10" r:id="rId9"/>
    <sheet name="A- 2421a" sheetId="11" r:id="rId10"/>
    <sheet name="A-2421b" sheetId="12" r:id="rId11"/>
    <sheet name="A-2422a" sheetId="13" r:id="rId12"/>
    <sheet name="A-2422b" sheetId="14" r:id="rId13"/>
    <sheet name="CashCheck" sheetId="15" r:id="rId14"/>
    <sheet name="MCVisa" sheetId="16" r:id="rId15"/>
    <sheet name="AmEx" sheetId="17" r:id="rId16"/>
    <sheet name="GC Sales" sheetId="18" r:id="rId17"/>
    <sheet name="MBR" sheetId="21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4" i="17" s="1"/>
  <c r="B5" i="17" s="1"/>
  <c r="B6" i="17" s="1"/>
  <c r="B7" i="17" s="1"/>
  <c r="B8" i="17" s="1"/>
  <c r="B9" i="17" s="1"/>
  <c r="B10" i="17" s="1"/>
  <c r="B12" i="17" s="1"/>
  <c r="B13" i="17" s="1"/>
  <c r="B14" i="17" s="1"/>
  <c r="B15" i="17" s="1"/>
  <c r="B16" i="17" s="1"/>
  <c r="B17" i="17" s="1"/>
  <c r="B18" i="17" s="1"/>
  <c r="B20" i="17" s="1"/>
  <c r="B21" i="17" s="1"/>
  <c r="B22" i="17" s="1"/>
  <c r="B23" i="17" s="1"/>
  <c r="B24" i="17" s="1"/>
  <c r="B25" i="17" s="1"/>
  <c r="B26" i="17" s="1"/>
  <c r="B28" i="17" s="1"/>
  <c r="B29" i="17" s="1"/>
  <c r="B30" i="17" s="1"/>
  <c r="B31" i="17" s="1"/>
  <c r="B32" i="17" s="1"/>
  <c r="B33" i="17" s="1"/>
  <c r="B34" i="17" s="1"/>
  <c r="B36" i="17" s="1"/>
  <c r="B37" i="17" s="1"/>
  <c r="B38" i="17" s="1"/>
  <c r="B39" i="17" s="1"/>
  <c r="B40" i="17" s="1"/>
  <c r="B41" i="17" s="1"/>
  <c r="B42" i="17" s="1"/>
  <c r="L1" i="1"/>
  <c r="J1" i="13" s="1"/>
  <c r="E3" i="21"/>
  <c r="C1" i="18"/>
  <c r="B1" i="17"/>
  <c r="B1" i="16"/>
  <c r="B1" i="15"/>
  <c r="C1" i="14"/>
  <c r="C1" i="13"/>
  <c r="C1" i="12"/>
  <c r="C1" i="11"/>
  <c r="C1" i="10"/>
  <c r="C1" i="9"/>
  <c r="C1" i="8"/>
  <c r="C1" i="7"/>
  <c r="C1" i="5"/>
  <c r="C1" i="6"/>
  <c r="C1" i="4"/>
  <c r="B5" i="5"/>
  <c r="B6" i="5" s="1"/>
  <c r="B7" i="5" s="1"/>
  <c r="B8" i="5" s="1"/>
  <c r="B9" i="5" s="1"/>
  <c r="B10" i="5" s="1"/>
  <c r="B11" i="5" s="1"/>
  <c r="B13" i="5" s="1"/>
  <c r="B14" i="5" s="1"/>
  <c r="B15" i="5" s="1"/>
  <c r="B16" i="5" s="1"/>
  <c r="B17" i="5" s="1"/>
  <c r="B18" i="5" s="1"/>
  <c r="B19" i="5" s="1"/>
  <c r="B21" i="5" s="1"/>
  <c r="B22" i="5" s="1"/>
  <c r="B23" i="5" s="1"/>
  <c r="B24" i="5" s="1"/>
  <c r="B25" i="5" s="1"/>
  <c r="B26" i="5" s="1"/>
  <c r="B27" i="5" s="1"/>
  <c r="A7" i="21"/>
  <c r="F7" i="21"/>
  <c r="A8" i="21"/>
  <c r="F8" i="21"/>
  <c r="A9" i="21"/>
  <c r="F9" i="21"/>
  <c r="A10" i="2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F10" i="21"/>
  <c r="F11" i="21" s="1"/>
  <c r="F12" i="21" s="1"/>
  <c r="F13" i="21" s="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F28" i="21" s="1"/>
  <c r="F29" i="21" s="1"/>
  <c r="F30" i="21" s="1"/>
  <c r="F31" i="21" s="1"/>
  <c r="F32" i="21" s="1"/>
  <c r="F33" i="21" s="1"/>
  <c r="F34" i="21" s="1"/>
  <c r="F35" i="21" s="1"/>
  <c r="F36" i="21" s="1"/>
  <c r="F37" i="21" s="1"/>
  <c r="F38" i="21" s="1"/>
  <c r="B6" i="1" l="1"/>
  <c r="B7" i="1" s="1"/>
  <c r="B8" i="1" s="1"/>
  <c r="B9" i="1" s="1"/>
  <c r="B10" i="1" s="1"/>
  <c r="B11" i="1" s="1"/>
  <c r="B13" i="1" s="1"/>
  <c r="B14" i="1" s="1"/>
  <c r="B15" i="1" s="1"/>
  <c r="B16" i="1" s="1"/>
  <c r="B17" i="1" s="1"/>
  <c r="B18" i="1" s="1"/>
  <c r="B19" i="1" s="1"/>
  <c r="B21" i="1" s="1"/>
  <c r="B22" i="1" s="1"/>
  <c r="B23" i="1" s="1"/>
  <c r="B24" i="1" s="1"/>
  <c r="B25" i="1" s="1"/>
  <c r="B26" i="1" s="1"/>
  <c r="B27" i="1" s="1"/>
  <c r="J3" i="21"/>
  <c r="L1" i="5"/>
  <c r="L1" i="6"/>
  <c r="L1" i="8"/>
  <c r="L1" i="9"/>
  <c r="L1" i="10"/>
  <c r="J1" i="14"/>
  <c r="F1" i="15"/>
  <c r="F1" i="16"/>
  <c r="F1" i="17"/>
  <c r="G1" i="18"/>
  <c r="B5" i="7"/>
  <c r="B6" i="7" s="1"/>
  <c r="B7" i="7" s="1"/>
  <c r="B8" i="7" s="1"/>
  <c r="B9" i="7" s="1"/>
  <c r="B10" i="7" s="1"/>
  <c r="B11" i="7" s="1"/>
  <c r="B13" i="7" s="1"/>
  <c r="B14" i="7" s="1"/>
  <c r="B15" i="7" s="1"/>
  <c r="B16" i="7" s="1"/>
  <c r="B17" i="7" s="1"/>
  <c r="B18" i="7" s="1"/>
  <c r="B19" i="7" s="1"/>
  <c r="B21" i="7" s="1"/>
  <c r="B22" i="7" s="1"/>
  <c r="B23" i="7" s="1"/>
  <c r="B24" i="7" s="1"/>
  <c r="B25" i="7" s="1"/>
  <c r="B26" i="7" s="1"/>
  <c r="B27" i="7" s="1"/>
  <c r="L1" i="4"/>
  <c r="B5" i="11"/>
  <c r="B6" i="11" s="1"/>
  <c r="B7" i="11" s="1"/>
  <c r="B8" i="11" s="1"/>
  <c r="B9" i="11" s="1"/>
  <c r="B10" i="11" s="1"/>
  <c r="B11" i="11" s="1"/>
  <c r="B13" i="11" s="1"/>
  <c r="B14" i="11" s="1"/>
  <c r="B15" i="11" s="1"/>
  <c r="B16" i="11" s="1"/>
  <c r="B17" i="11" s="1"/>
  <c r="B18" i="11" s="1"/>
  <c r="B19" i="11" s="1"/>
  <c r="B21" i="11" s="1"/>
  <c r="B22" i="11" s="1"/>
  <c r="B23" i="11" s="1"/>
  <c r="B24" i="11" s="1"/>
  <c r="B25" i="11" s="1"/>
  <c r="B26" i="11" s="1"/>
  <c r="B27" i="11" s="1"/>
  <c r="B5" i="9"/>
  <c r="B6" i="9" s="1"/>
  <c r="B7" i="9" s="1"/>
  <c r="B8" i="9" s="1"/>
  <c r="B9" i="9" s="1"/>
  <c r="B10" i="9" s="1"/>
  <c r="B11" i="9" s="1"/>
  <c r="B13" i="9" s="1"/>
  <c r="B14" i="9" s="1"/>
  <c r="B15" i="9" s="1"/>
  <c r="B16" i="9" s="1"/>
  <c r="B17" i="9" s="1"/>
  <c r="B18" i="9" s="1"/>
  <c r="B19" i="9" s="1"/>
  <c r="B21" i="9" s="1"/>
  <c r="B22" i="9" s="1"/>
  <c r="B23" i="9" s="1"/>
  <c r="B24" i="9" s="1"/>
  <c r="B25" i="9" s="1"/>
  <c r="B26" i="9" s="1"/>
  <c r="B27" i="9" s="1"/>
  <c r="L1" i="7"/>
  <c r="B5" i="13"/>
  <c r="B6" i="13" s="1"/>
  <c r="B7" i="13" s="1"/>
  <c r="B8" i="13" s="1"/>
  <c r="B9" i="13" s="1"/>
  <c r="B10" i="13" s="1"/>
  <c r="B11" i="13" s="1"/>
  <c r="B13" i="13" s="1"/>
  <c r="B14" i="13" s="1"/>
  <c r="B15" i="13" s="1"/>
  <c r="B16" i="13" s="1"/>
  <c r="B17" i="13" s="1"/>
  <c r="B18" i="13" s="1"/>
  <c r="B19" i="13" s="1"/>
  <c r="B21" i="13" s="1"/>
  <c r="B22" i="13" s="1"/>
  <c r="B23" i="13" s="1"/>
  <c r="B24" i="13" s="1"/>
  <c r="B25" i="13" s="1"/>
  <c r="B26" i="13" s="1"/>
  <c r="B27" i="13" s="1"/>
  <c r="B4" i="15"/>
  <c r="B5" i="15" s="1"/>
  <c r="B6" i="15" s="1"/>
  <c r="B7" i="15" s="1"/>
  <c r="B8" i="15" s="1"/>
  <c r="B9" i="15" s="1"/>
  <c r="B10" i="15" s="1"/>
  <c r="B12" i="15" s="1"/>
  <c r="B13" i="15" s="1"/>
  <c r="B14" i="15" s="1"/>
  <c r="B15" i="15" s="1"/>
  <c r="B16" i="15" s="1"/>
  <c r="B17" i="15" s="1"/>
  <c r="B18" i="15" s="1"/>
  <c r="B20" i="15" s="1"/>
  <c r="B21" i="15" s="1"/>
  <c r="B22" i="15" s="1"/>
  <c r="B23" i="15" s="1"/>
  <c r="B24" i="15" s="1"/>
  <c r="B25" i="15" s="1"/>
  <c r="B26" i="15" s="1"/>
  <c r="B28" i="15" s="1"/>
  <c r="B29" i="15" s="1"/>
  <c r="B30" i="15" s="1"/>
  <c r="B31" i="15" s="1"/>
  <c r="B32" i="15" s="1"/>
  <c r="B33" i="15" s="1"/>
  <c r="B34" i="15" s="1"/>
  <c r="B36" i="15" s="1"/>
  <c r="B37" i="15" s="1"/>
  <c r="B38" i="15" s="1"/>
  <c r="B39" i="15" s="1"/>
  <c r="B40" i="15" s="1"/>
  <c r="B41" i="15" s="1"/>
  <c r="B42" i="15" s="1"/>
  <c r="B4" i="16"/>
  <c r="B5" i="16" s="1"/>
  <c r="B6" i="16" s="1"/>
  <c r="B7" i="16" s="1"/>
  <c r="B8" i="16" s="1"/>
  <c r="B9" i="16" s="1"/>
  <c r="B10" i="16" s="1"/>
  <c r="B12" i="16" s="1"/>
  <c r="B13" i="16" s="1"/>
  <c r="B14" i="16" s="1"/>
  <c r="B15" i="16" s="1"/>
  <c r="B16" i="16" s="1"/>
  <c r="B17" i="16" s="1"/>
  <c r="B18" i="16" s="1"/>
  <c r="B20" i="16" s="1"/>
  <c r="B21" i="16" s="1"/>
  <c r="B22" i="16" s="1"/>
  <c r="B23" i="16" s="1"/>
  <c r="B24" i="16" s="1"/>
  <c r="B25" i="16" s="1"/>
  <c r="B26" i="16" s="1"/>
  <c r="B28" i="16" s="1"/>
  <c r="B29" i="16" s="1"/>
  <c r="B30" i="16" s="1"/>
  <c r="B31" i="16" s="1"/>
  <c r="B32" i="16" s="1"/>
  <c r="B33" i="16" s="1"/>
  <c r="B34" i="16" s="1"/>
  <c r="B36" i="16" s="1"/>
  <c r="B37" i="16" s="1"/>
  <c r="B38" i="16" s="1"/>
  <c r="B39" i="16" s="1"/>
  <c r="B40" i="16" s="1"/>
  <c r="B41" i="16" s="1"/>
  <c r="B42" i="16" s="1"/>
  <c r="B4" i="18"/>
  <c r="B5" i="18" s="1"/>
  <c r="B6" i="18" s="1"/>
  <c r="B7" i="18" s="1"/>
  <c r="B8" i="18" s="1"/>
  <c r="B9" i="18" s="1"/>
  <c r="B10" i="18" s="1"/>
  <c r="B12" i="18" s="1"/>
  <c r="B13" i="18" s="1"/>
  <c r="B14" i="18" s="1"/>
  <c r="B15" i="18" s="1"/>
  <c r="B16" i="18" s="1"/>
  <c r="B17" i="18" s="1"/>
  <c r="B18" i="18" s="1"/>
  <c r="B20" i="18" s="1"/>
  <c r="B21" i="18" s="1"/>
  <c r="B22" i="18" s="1"/>
  <c r="B23" i="18" s="1"/>
  <c r="B24" i="18" s="1"/>
  <c r="B25" i="18" s="1"/>
  <c r="B26" i="18" s="1"/>
  <c r="B28" i="18" s="1"/>
  <c r="B29" i="18" s="1"/>
  <c r="B30" i="18" s="1"/>
  <c r="B31" i="18" s="1"/>
  <c r="B32" i="18" s="1"/>
  <c r="B33" i="18" s="1"/>
  <c r="B34" i="18" s="1"/>
  <c r="B36" i="18" s="1"/>
  <c r="B37" i="18" s="1"/>
  <c r="B38" i="18" s="1"/>
  <c r="B39" i="18" s="1"/>
  <c r="B40" i="18" s="1"/>
  <c r="B41" i="18" s="1"/>
  <c r="B42" i="18" s="1"/>
  <c r="L1" i="11"/>
  <c r="L1" i="12"/>
  <c r="B5" i="14"/>
  <c r="B6" i="14" s="1"/>
  <c r="B7" i="14" s="1"/>
  <c r="B8" i="14" s="1"/>
  <c r="B9" i="14" s="1"/>
  <c r="B10" i="14" s="1"/>
  <c r="B11" i="14" s="1"/>
  <c r="B13" i="14" s="1"/>
  <c r="B14" i="14" s="1"/>
  <c r="B15" i="14" s="1"/>
  <c r="B16" i="14" s="1"/>
  <c r="B17" i="14" s="1"/>
  <c r="B18" i="14" s="1"/>
  <c r="B19" i="14" s="1"/>
  <c r="B5" i="12"/>
  <c r="B6" i="12" s="1"/>
  <c r="B7" i="12" s="1"/>
  <c r="B8" i="12" s="1"/>
  <c r="B9" i="12" s="1"/>
  <c r="B10" i="12" s="1"/>
  <c r="B11" i="12" s="1"/>
  <c r="B13" i="12" s="1"/>
  <c r="B14" i="12" s="1"/>
  <c r="B15" i="12" s="1"/>
  <c r="B16" i="12" s="1"/>
  <c r="B17" i="12" s="1"/>
  <c r="B18" i="12" s="1"/>
  <c r="B19" i="12" s="1"/>
  <c r="B5" i="10"/>
  <c r="B6" i="10" s="1"/>
  <c r="B7" i="10" s="1"/>
  <c r="B8" i="10" s="1"/>
  <c r="B9" i="10" s="1"/>
  <c r="B10" i="10" s="1"/>
  <c r="B11" i="10" s="1"/>
  <c r="B13" i="10" s="1"/>
  <c r="B14" i="10" s="1"/>
  <c r="B15" i="10" s="1"/>
  <c r="B16" i="10" s="1"/>
  <c r="B17" i="10" s="1"/>
  <c r="B18" i="10" s="1"/>
  <c r="B19" i="10" s="1"/>
  <c r="B5" i="8"/>
  <c r="B6" i="8" s="1"/>
  <c r="B7" i="8" s="1"/>
  <c r="B8" i="8" s="1"/>
  <c r="B9" i="8" s="1"/>
  <c r="B10" i="8" s="1"/>
  <c r="B11" i="8" s="1"/>
  <c r="B13" i="8" s="1"/>
  <c r="B14" i="8" s="1"/>
  <c r="B15" i="8" s="1"/>
  <c r="B16" i="8" s="1"/>
  <c r="B17" i="8" s="1"/>
  <c r="B18" i="8" s="1"/>
  <c r="B19" i="8" s="1"/>
  <c r="B5" i="6"/>
  <c r="B6" i="6" s="1"/>
  <c r="B7" i="6" s="1"/>
  <c r="B8" i="6" s="1"/>
  <c r="B9" i="6" s="1"/>
  <c r="B10" i="6" s="1"/>
  <c r="B11" i="6" s="1"/>
  <c r="B13" i="6" s="1"/>
  <c r="B14" i="6" s="1"/>
  <c r="B15" i="6" s="1"/>
  <c r="B16" i="6" s="1"/>
  <c r="B17" i="6" s="1"/>
  <c r="B18" i="6" s="1"/>
  <c r="B19" i="6" s="1"/>
  <c r="B5" i="4"/>
  <c r="B6" i="4" s="1"/>
  <c r="B7" i="4" s="1"/>
  <c r="B8" i="4" s="1"/>
  <c r="B9" i="4" s="1"/>
  <c r="B10" i="4" s="1"/>
  <c r="B11" i="4" s="1"/>
  <c r="B13" i="4" s="1"/>
  <c r="B14" i="4" s="1"/>
  <c r="B15" i="4" s="1"/>
  <c r="B16" i="4" s="1"/>
  <c r="B17" i="4" s="1"/>
  <c r="B18" i="4" s="1"/>
  <c r="B19" i="4" s="1"/>
</calcChain>
</file>

<file path=xl/sharedStrings.xml><?xml version="1.0" encoding="utf-8"?>
<sst xmlns="http://schemas.openxmlformats.org/spreadsheetml/2006/main" count="691" uniqueCount="166">
  <si>
    <t>Day</t>
  </si>
  <si>
    <t>Date</t>
  </si>
  <si>
    <t>SUN</t>
  </si>
  <si>
    <t>MON</t>
  </si>
  <si>
    <t>TUE</t>
  </si>
  <si>
    <t xml:space="preserve">WED </t>
  </si>
  <si>
    <t>THU</t>
  </si>
  <si>
    <t>FRI</t>
  </si>
  <si>
    <t>SAT</t>
  </si>
  <si>
    <t xml:space="preserve">SUN </t>
  </si>
  <si>
    <t>$1.00 Instant Ticket Sales</t>
  </si>
  <si>
    <t>$2.00 Instant Ticket Sales</t>
  </si>
  <si>
    <t>$3.00 Instant Ticket Sales</t>
  </si>
  <si>
    <t>$5.00 Instant Ticket Sales</t>
  </si>
  <si>
    <t>$10.00 Instant Ticket Sales</t>
  </si>
  <si>
    <t>$20.00 Instant Ticket Sales</t>
  </si>
  <si>
    <t>Subtotal Lottery Sales (1)</t>
  </si>
  <si>
    <t>Location Name and #</t>
  </si>
  <si>
    <t>Month:</t>
  </si>
  <si>
    <t xml:space="preserve">        MONTH TOTAL</t>
  </si>
  <si>
    <t>Postage Satmps</t>
  </si>
  <si>
    <t>Transit Pass Sales</t>
  </si>
  <si>
    <t>Faxes</t>
  </si>
  <si>
    <t>Copies</t>
  </si>
  <si>
    <t>Subtotal Misc. Sales (2)</t>
  </si>
  <si>
    <t>GR TOTAL (MATCH COL 70)</t>
  </si>
  <si>
    <t>Terminal Game Wins   (Mach 1)</t>
  </si>
  <si>
    <t>Expenses/ Supplies</t>
  </si>
  <si>
    <t>Other Costs</t>
  </si>
  <si>
    <t>Subtotal (1)</t>
  </si>
  <si>
    <t>Misc. Costs A</t>
  </si>
  <si>
    <t>Misc. Costs B</t>
  </si>
  <si>
    <t>Misc. Costs C</t>
  </si>
  <si>
    <t>Subtotal (2)</t>
  </si>
  <si>
    <t>Charge/ Debit Card Deposits</t>
  </si>
  <si>
    <t>Cash/ Check Deposits</t>
  </si>
  <si>
    <t>Subtotal (1) (Col 48)</t>
  </si>
  <si>
    <t>Subtotal (2) (Col 60)</t>
  </si>
  <si>
    <t>Over    (Deduct)</t>
  </si>
  <si>
    <t>GRAND TOTAL (must match col. 36)</t>
  </si>
  <si>
    <t>Strollers/ Kiddie Kab Rentals</t>
  </si>
  <si>
    <t>Gift Wrap/ Boxes</t>
  </si>
  <si>
    <t>Misc. B          (            )</t>
  </si>
  <si>
    <t>Mall Gift Card Sales</t>
  </si>
  <si>
    <t>Mall Gift Card Fees</t>
  </si>
  <si>
    <t>AMEX Gift Card Sales</t>
  </si>
  <si>
    <t>AMEX Gift Card Fees</t>
  </si>
  <si>
    <t>Subtotal GC Sales &amp; Fees (3)</t>
  </si>
  <si>
    <t>Subtotal Lottery    (Col 12)</t>
  </si>
  <si>
    <t>Subtotal Misc.      (Col. 24)</t>
  </si>
  <si>
    <t>Subtotal GC Sales/Fees (Col 32)</t>
  </si>
  <si>
    <t>Instant (LT) Wins     (Mach 1)</t>
  </si>
  <si>
    <t>Instant (LT) Wins    (Mach 2)</t>
  </si>
  <si>
    <t>Misc. A               (            )</t>
  </si>
  <si>
    <t>Misc. A                (            )</t>
  </si>
  <si>
    <t>Mid- Tier Wins               (CA Only)</t>
  </si>
  <si>
    <t>Mid- Tier Wins           (CA Only)</t>
  </si>
  <si>
    <t>Short              (Add)</t>
  </si>
  <si>
    <t>Short                (Add)</t>
  </si>
  <si>
    <t>TOTAL (=c.61+62+63+64+65+66)</t>
  </si>
  <si>
    <t>Paid by Mall Promo cards</t>
  </si>
  <si>
    <t>Paid by Mall Promo Cards</t>
  </si>
  <si>
    <t>$25.00 Instant Ticket Sales</t>
  </si>
  <si>
    <t>$30.00 Instant  Ticket Sales</t>
  </si>
  <si>
    <t>Total Instant Sales</t>
  </si>
  <si>
    <t>$30.00 Instant Ticket Sales</t>
  </si>
  <si>
    <t>Total Instant  Sales</t>
  </si>
  <si>
    <t xml:space="preserve">Terminal Games </t>
  </si>
  <si>
    <t xml:space="preserve">Terminal Sales </t>
  </si>
  <si>
    <t>Location:</t>
  </si>
  <si>
    <t>Deposit #1</t>
  </si>
  <si>
    <t>Deposit #2</t>
  </si>
  <si>
    <t>Deposit #3</t>
  </si>
  <si>
    <t>Daily Total</t>
  </si>
  <si>
    <t>Sun</t>
  </si>
  <si>
    <t>Mon</t>
  </si>
  <si>
    <t>Tue</t>
  </si>
  <si>
    <t>Wed</t>
  </si>
  <si>
    <t>Thu</t>
  </si>
  <si>
    <t>Fri</t>
  </si>
  <si>
    <t>Sat</t>
  </si>
  <si>
    <t>Monthly Total</t>
  </si>
  <si>
    <t>CASH &amp; Checks</t>
  </si>
  <si>
    <t>Visa/MC/Discover</t>
  </si>
  <si>
    <t>Location</t>
  </si>
  <si>
    <t>AMEX</t>
  </si>
  <si>
    <t xml:space="preserve">    Month:   </t>
  </si>
  <si>
    <t>Gift Card Sales          Till 1</t>
  </si>
  <si>
    <t>Gift Card Sales          Till 2</t>
  </si>
  <si>
    <t>TOTAL          GIFT CARD SALES</t>
  </si>
  <si>
    <t>Gift Card Fees           Till 1</t>
  </si>
  <si>
    <t>Gift Card Fees           Till 2</t>
  </si>
  <si>
    <t xml:space="preserve">TOTAL          GIFT CARD   FEES </t>
  </si>
  <si>
    <t>Terminal Game Wins   (Mach 2)</t>
  </si>
  <si>
    <t xml:space="preserve"> Credit Card AMEX</t>
  </si>
  <si>
    <t xml:space="preserve"> Credit Cards Visa/MC</t>
  </si>
  <si>
    <t>Lottery Coupons/ Discounts</t>
  </si>
  <si>
    <t>$___ Instant Ticket Sales</t>
  </si>
  <si>
    <t>Misc. C          (           )</t>
  </si>
  <si>
    <t>Misc. D               (            )</t>
  </si>
  <si>
    <t>Misc. E              (            )</t>
  </si>
  <si>
    <t>Misc. B              (            )</t>
  </si>
  <si>
    <t>Misc. C            (            )</t>
  </si>
  <si>
    <t>Misc. D             (            )</t>
  </si>
  <si>
    <t>Misc. E           (            )</t>
  </si>
  <si>
    <t>Staff Meetings</t>
  </si>
  <si>
    <t>Grand Total (match col. 36)</t>
  </si>
  <si>
    <t>Grand Total (match col. 70)</t>
  </si>
  <si>
    <t>GC Sales &amp; Fees Subtotal (3)</t>
  </si>
  <si>
    <r>
      <t>Explain Reason for Shortage</t>
    </r>
    <r>
      <rPr>
        <sz val="9"/>
        <rFont val="Arial"/>
        <family val="2"/>
      </rPr>
      <t>:</t>
    </r>
  </si>
  <si>
    <t>Misc Sales Subtotal (2)</t>
  </si>
  <si>
    <t>Over (deduct)</t>
  </si>
  <si>
    <t>Lottery Subtotal (1)</t>
  </si>
  <si>
    <t>Short (add)</t>
  </si>
  <si>
    <t>Subtotal Gift Card Sales &amp; Fees (3)</t>
  </si>
  <si>
    <t>Total (63 thru 66)</t>
  </si>
  <si>
    <t>Cash/Check Deposits</t>
  </si>
  <si>
    <t>Total Credit/Debit Card Deposits</t>
  </si>
  <si>
    <t>Visa/MC/Discover Deposits External</t>
  </si>
  <si>
    <t>Amex Deposits External</t>
  </si>
  <si>
    <t>Subtotal Misc Sales (2)</t>
  </si>
  <si>
    <t>)</t>
  </si>
  <si>
    <t>(</t>
  </si>
  <si>
    <t>Misc. E</t>
  </si>
  <si>
    <t>Misc. D</t>
  </si>
  <si>
    <t>Misc. C</t>
  </si>
  <si>
    <t>Misc. B</t>
  </si>
  <si>
    <t>Misc. A</t>
  </si>
  <si>
    <t>Gift Wrap/Boxes</t>
  </si>
  <si>
    <t>Postage Stamps</t>
  </si>
  <si>
    <t>Mall Gift Cards/Paid by Mall</t>
  </si>
  <si>
    <t>Strollers/Kiddie Kabs</t>
  </si>
  <si>
    <t>Terminal Games</t>
  </si>
  <si>
    <t xml:space="preserve">Total Instant Sales </t>
  </si>
  <si>
    <t>$           Instant Sales</t>
  </si>
  <si>
    <t>$30.00 Instant Sales</t>
  </si>
  <si>
    <t>Expenses/Supplies</t>
  </si>
  <si>
    <t>$25.00 Instant Sales</t>
  </si>
  <si>
    <t>Lottery Coupons/Discounts</t>
  </si>
  <si>
    <t>$20.00 Instant Sales</t>
  </si>
  <si>
    <t>Terminal Games Wins (mach 2)</t>
  </si>
  <si>
    <t>$10.00 Instant Sales</t>
  </si>
  <si>
    <t>Terminal Games Wins (mach 1)</t>
  </si>
  <si>
    <t>$5.00 Instant Sales</t>
  </si>
  <si>
    <t>Mid-Tier Wins</t>
  </si>
  <si>
    <t>$3.00 Instant Sales</t>
  </si>
  <si>
    <t>Instant Ticket Wins (mach 2)</t>
  </si>
  <si>
    <t xml:space="preserve"> </t>
  </si>
  <si>
    <t>$2.00 Instant Sales</t>
  </si>
  <si>
    <t>Instant Ticket Wins (mach 1)</t>
  </si>
  <si>
    <t>$1.00 Instant Sales</t>
  </si>
  <si>
    <t>$ Amount</t>
  </si>
  <si>
    <t>Expenses</t>
  </si>
  <si>
    <t>Col #</t>
  </si>
  <si>
    <t>Sales</t>
  </si>
  <si>
    <t>Month/Year</t>
  </si>
  <si>
    <t>Prepared by (Print Name)</t>
  </si>
  <si>
    <t xml:space="preserve">        Week 1 TOTAL</t>
  </si>
  <si>
    <t xml:space="preserve">     Week 2 TOTAL</t>
  </si>
  <si>
    <t xml:space="preserve">     Week 3 TOTAL</t>
  </si>
  <si>
    <t xml:space="preserve">     Week 4 TOTAL</t>
  </si>
  <si>
    <t xml:space="preserve">     Week 5 TOTAL</t>
  </si>
  <si>
    <t>© Infoplace USA Revised December 2018</t>
  </si>
  <si>
    <t>Email to susan@infoplaceusa.com by Tuesday after end of month.</t>
  </si>
  <si>
    <t>Month</t>
  </si>
  <si>
    <t>1st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</si>
</sst>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&quot;$&quot;#,##0.00"/>
    <numFmt numFmtId="166" formatCode="m/d;@"/>
    <numFmt numFmtId="167" formatCode="[$-409]mmmm\-yy;@"/>
    <numFmt numFmtId="168" formatCode="mm/dd/yy;@"/>
    <numFmt numFmtId="169" formatCode="m/d/yyyy"/>
  </numFmts>
  <fonts count="1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9"/>
      <name val="Arial"/>
      <family val="2"/>
    </font>
    <font>
      <sz val="10"/>
      <color indexed="10"/>
      <name val="Arial Black"/>
      <family val="2"/>
    </font>
    <font>
      <b/>
      <sz val="10"/>
      <color rgb="FFFF0000"/>
      <name val="Arial Black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4" fillId="0" borderId="0"/>
  </cellStyleXfs>
  <cellXfs count="127">
    <xf numFmtId="0" fontId="0" fillId="0" borderId="0" xfId="0"/>
    <xf numFmtId="0" fontId="1" fillId="0" borderId="2" xfId="0" applyFont="1" applyBorder="1" applyAlignment="1">
      <alignment horizontal="center"/>
    </xf>
    <xf numFmtId="16" fontId="0" fillId="0" borderId="2" xfId="0" applyNumberFormat="1" applyBorder="1" applyProtection="1">
      <protection locked="0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7" fontId="3" fillId="0" borderId="2" xfId="1" applyNumberFormat="1" applyFont="1" applyBorder="1" applyProtection="1">
      <protection locked="0"/>
    </xf>
    <xf numFmtId="44" fontId="4" fillId="0" borderId="2" xfId="1" applyFont="1" applyBorder="1" applyProtection="1">
      <protection locked="0"/>
    </xf>
    <xf numFmtId="0" fontId="3" fillId="0" borderId="5" xfId="0" applyFont="1" applyBorder="1" applyAlignment="1">
      <alignment horizontal="center"/>
    </xf>
    <xf numFmtId="44" fontId="4" fillId="0" borderId="5" xfId="1" applyFont="1" applyBorder="1" applyProtection="1">
      <protection locked="0"/>
    </xf>
    <xf numFmtId="0" fontId="3" fillId="0" borderId="11" xfId="0" applyFont="1" applyBorder="1" applyAlignment="1">
      <alignment horizontal="center"/>
    </xf>
    <xf numFmtId="165" fontId="4" fillId="0" borderId="2" xfId="1" applyNumberFormat="1" applyFont="1" applyBorder="1" applyProtection="1">
      <protection locked="0"/>
    </xf>
    <xf numFmtId="165" fontId="4" fillId="0" borderId="5" xfId="1" applyNumberFormat="1" applyFont="1" applyBorder="1" applyProtection="1">
      <protection locked="0"/>
    </xf>
    <xf numFmtId="17" fontId="4" fillId="0" borderId="1" xfId="0" applyNumberFormat="1" applyFont="1" applyBorder="1" applyAlignment="1">
      <alignment horizontal="center"/>
    </xf>
    <xf numFmtId="0" fontId="0" fillId="0" borderId="2" xfId="0" applyBorder="1" applyProtection="1">
      <protection locked="0"/>
    </xf>
    <xf numFmtId="0" fontId="10" fillId="0" borderId="12" xfId="2" applyFont="1" applyBorder="1" applyProtection="1">
      <protection locked="0"/>
    </xf>
    <xf numFmtId="16" fontId="12" fillId="0" borderId="2" xfId="0" applyNumberFormat="1" applyFont="1" applyBorder="1"/>
    <xf numFmtId="0" fontId="14" fillId="0" borderId="2" xfId="0" applyFont="1" applyBorder="1" applyAlignment="1">
      <alignment horizontal="left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0" xfId="0" applyFont="1" applyProtection="1"/>
    <xf numFmtId="0" fontId="0" fillId="0" borderId="0" xfId="0" applyProtection="1"/>
    <xf numFmtId="0" fontId="0" fillId="0" borderId="1" xfId="0" applyBorder="1" applyProtection="1"/>
    <xf numFmtId="0" fontId="2" fillId="0" borderId="0" xfId="0" applyFont="1" applyAlignment="1" applyProtection="1">
      <alignment horizontal="center"/>
    </xf>
    <xf numFmtId="17" fontId="4" fillId="0" borderId="1" xfId="0" applyNumberFormat="1" applyFont="1" applyBorder="1" applyProtection="1"/>
    <xf numFmtId="0" fontId="0" fillId="0" borderId="1" xfId="0" applyBorder="1" applyAlignment="1" applyProtection="1">
      <alignment horizontal="center"/>
    </xf>
    <xf numFmtId="0" fontId="1" fillId="0" borderId="2" xfId="0" applyFont="1" applyBorder="1" applyAlignment="1" applyProtection="1">
      <alignment horizontal="center" wrapText="1"/>
    </xf>
    <xf numFmtId="8" fontId="1" fillId="0" borderId="2" xfId="0" applyNumberFormat="1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  <xf numFmtId="16" fontId="0" fillId="0" borderId="2" xfId="0" applyNumberFormat="1" applyBorder="1" applyProtection="1"/>
    <xf numFmtId="0" fontId="14" fillId="0" borderId="2" xfId="0" applyFont="1" applyBorder="1" applyAlignment="1" applyProtection="1">
      <alignment horizontal="left"/>
    </xf>
    <xf numFmtId="16" fontId="12" fillId="0" borderId="2" xfId="0" applyNumberFormat="1" applyFont="1" applyBorder="1" applyProtection="1"/>
    <xf numFmtId="0" fontId="12" fillId="0" borderId="0" xfId="0" applyFont="1" applyProtection="1"/>
    <xf numFmtId="16" fontId="0" fillId="0" borderId="0" xfId="0" applyNumberFormat="1" applyProtection="1"/>
    <xf numFmtId="0" fontId="13" fillId="0" borderId="2" xfId="0" applyFont="1" applyBorder="1" applyAlignment="1" applyProtection="1">
      <alignment horizontal="left"/>
    </xf>
    <xf numFmtId="0" fontId="12" fillId="0" borderId="2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0" xfId="0" applyFont="1" applyAlignment="1"/>
    <xf numFmtId="0" fontId="10" fillId="0" borderId="1" xfId="2" applyFont="1" applyBorder="1" applyProtection="1">
      <protection locked="0"/>
    </xf>
    <xf numFmtId="0" fontId="10" fillId="0" borderId="0" xfId="2" applyFont="1" applyProtection="1"/>
    <xf numFmtId="0" fontId="10" fillId="0" borderId="3" xfId="2" applyFont="1" applyBorder="1" applyAlignment="1" applyProtection="1">
      <alignment horizontal="centerContinuous"/>
    </xf>
    <xf numFmtId="0" fontId="10" fillId="0" borderId="14" xfId="2" applyFont="1" applyBorder="1" applyAlignment="1" applyProtection="1">
      <alignment horizontal="centerContinuous"/>
    </xf>
    <xf numFmtId="0" fontId="10" fillId="0" borderId="12" xfId="2" applyFont="1" applyBorder="1" applyAlignment="1" applyProtection="1">
      <alignment horizontal="centerContinuous"/>
    </xf>
    <xf numFmtId="17" fontId="10" fillId="0" borderId="12" xfId="2" applyNumberFormat="1" applyFont="1" applyBorder="1" applyAlignment="1" applyProtection="1">
      <alignment horizontal="center"/>
    </xf>
    <xf numFmtId="0" fontId="10" fillId="0" borderId="3" xfId="2" applyFont="1" applyBorder="1" applyAlignment="1" applyProtection="1">
      <alignment horizontal="center"/>
    </xf>
    <xf numFmtId="0" fontId="10" fillId="0" borderId="14" xfId="2" applyFont="1" applyBorder="1" applyAlignment="1" applyProtection="1">
      <alignment horizontal="center"/>
    </xf>
    <xf numFmtId="0" fontId="10" fillId="0" borderId="12" xfId="2" applyFont="1" applyBorder="1" applyAlignment="1" applyProtection="1">
      <alignment horizontal="center"/>
    </xf>
    <xf numFmtId="168" fontId="10" fillId="0" borderId="3" xfId="2" applyNumberFormat="1" applyFont="1" applyBorder="1" applyAlignment="1" applyProtection="1">
      <alignment horizontal="center"/>
    </xf>
    <xf numFmtId="168" fontId="10" fillId="0" borderId="12" xfId="2" applyNumberFormat="1" applyFont="1" applyBorder="1" applyAlignment="1" applyProtection="1">
      <alignment horizontal="center"/>
    </xf>
    <xf numFmtId="0" fontId="4" fillId="0" borderId="2" xfId="2" applyBorder="1" applyAlignment="1" applyProtection="1">
      <alignment horizontal="center"/>
    </xf>
    <xf numFmtId="0" fontId="4" fillId="0" borderId="3" xfId="2" applyBorder="1" applyAlignment="1" applyProtection="1">
      <alignment horizontal="centerContinuous"/>
    </xf>
    <xf numFmtId="0" fontId="4" fillId="0" borderId="14" xfId="2" applyBorder="1" applyAlignment="1" applyProtection="1">
      <alignment horizontal="centerContinuous"/>
    </xf>
    <xf numFmtId="0" fontId="4" fillId="0" borderId="12" xfId="2" applyBorder="1" applyAlignment="1" applyProtection="1">
      <alignment horizontal="centerContinuous"/>
    </xf>
    <xf numFmtId="0" fontId="4" fillId="0" borderId="2" xfId="2" applyBorder="1" applyProtection="1"/>
    <xf numFmtId="0" fontId="4" fillId="0" borderId="2" xfId="2" applyBorder="1" applyAlignment="1" applyProtection="1">
      <alignment horizontal="centerContinuous"/>
    </xf>
    <xf numFmtId="0" fontId="7" fillId="0" borderId="2" xfId="2" applyFont="1" applyBorder="1" applyAlignment="1" applyProtection="1">
      <alignment horizontal="center"/>
    </xf>
    <xf numFmtId="0" fontId="11" fillId="0" borderId="3" xfId="2" applyFont="1" applyBorder="1" applyAlignment="1" applyProtection="1">
      <alignment horizontal="centerContinuous"/>
    </xf>
    <xf numFmtId="0" fontId="10" fillId="0" borderId="0" xfId="2" applyFont="1" applyAlignment="1" applyProtection="1">
      <alignment horizontal="centerContinuous"/>
    </xf>
    <xf numFmtId="0" fontId="10" fillId="0" borderId="3" xfId="2" applyFont="1" applyBorder="1" applyProtection="1"/>
    <xf numFmtId="0" fontId="10" fillId="0" borderId="14" xfId="2" applyFont="1" applyBorder="1" applyProtection="1"/>
    <xf numFmtId="0" fontId="10" fillId="0" borderId="12" xfId="2" applyFont="1" applyBorder="1" applyProtection="1"/>
    <xf numFmtId="0" fontId="10" fillId="0" borderId="1" xfId="2" applyFont="1" applyBorder="1" applyAlignment="1" applyProtection="1">
      <alignment horizontal="centerContinuous"/>
    </xf>
    <xf numFmtId="0" fontId="10" fillId="0" borderId="15" xfId="2" applyFont="1" applyBorder="1" applyAlignment="1" applyProtection="1">
      <alignment horizontal="centerContinuous"/>
    </xf>
    <xf numFmtId="0" fontId="10" fillId="0" borderId="3" xfId="2" applyFont="1" applyBorder="1" applyAlignment="1" applyProtection="1">
      <alignment horizontal="left"/>
    </xf>
    <xf numFmtId="0" fontId="7" fillId="0" borderId="14" xfId="2" applyFont="1" applyBorder="1" applyAlignment="1" applyProtection="1">
      <alignment horizontal="left"/>
    </xf>
    <xf numFmtId="0" fontId="7" fillId="0" borderId="12" xfId="2" applyFont="1" applyBorder="1" applyAlignment="1" applyProtection="1">
      <alignment horizontal="right"/>
    </xf>
    <xf numFmtId="0" fontId="10" fillId="0" borderId="4" xfId="2" applyFont="1" applyBorder="1" applyAlignment="1" applyProtection="1">
      <alignment horizontal="centerContinuous"/>
    </xf>
    <xf numFmtId="0" fontId="7" fillId="0" borderId="14" xfId="2" applyFont="1" applyBorder="1" applyAlignment="1" applyProtection="1">
      <alignment horizontal="centerContinuous"/>
    </xf>
    <xf numFmtId="0" fontId="7" fillId="0" borderId="12" xfId="2" applyFont="1" applyBorder="1" applyAlignment="1" applyProtection="1">
      <alignment horizontal="centerContinuous"/>
    </xf>
    <xf numFmtId="0" fontId="7" fillId="0" borderId="3" xfId="2" applyFont="1" applyBorder="1" applyProtection="1"/>
    <xf numFmtId="0" fontId="7" fillId="0" borderId="3" xfId="2" applyFont="1" applyBorder="1" applyAlignment="1" applyProtection="1">
      <alignment horizontal="center"/>
    </xf>
    <xf numFmtId="0" fontId="10" fillId="0" borderId="13" xfId="2" applyFont="1" applyBorder="1" applyAlignment="1" applyProtection="1">
      <alignment horizontal="right"/>
    </xf>
    <xf numFmtId="0" fontId="7" fillId="0" borderId="0" xfId="2" applyFont="1" applyProtection="1"/>
    <xf numFmtId="0" fontId="10" fillId="0" borderId="13" xfId="2" applyFont="1" applyBorder="1" applyProtection="1"/>
    <xf numFmtId="0" fontId="10" fillId="0" borderId="0" xfId="2" applyFont="1" applyAlignment="1" applyProtection="1">
      <alignment horizontal="center"/>
    </xf>
    <xf numFmtId="2" fontId="10" fillId="0" borderId="2" xfId="2" applyNumberFormat="1" applyFont="1" applyBorder="1" applyProtection="1">
      <protection locked="0"/>
    </xf>
    <xf numFmtId="2" fontId="10" fillId="0" borderId="2" xfId="2" applyNumberFormat="1" applyFont="1" applyBorder="1" applyAlignment="1" applyProtection="1">
      <alignment horizontal="right"/>
      <protection locked="0"/>
    </xf>
    <xf numFmtId="7" fontId="3" fillId="0" borderId="2" xfId="1" applyNumberFormat="1" applyFont="1" applyBorder="1" applyAlignment="1" applyProtection="1">
      <alignment horizontal="left" indent="2"/>
      <protection locked="0"/>
    </xf>
    <xf numFmtId="7" fontId="3" fillId="0" borderId="5" xfId="1" applyNumberFormat="1" applyFont="1" applyBorder="1" applyAlignment="1" applyProtection="1">
      <alignment horizontal="left" indent="2"/>
      <protection locked="0"/>
    </xf>
    <xf numFmtId="44" fontId="5" fillId="0" borderId="8" xfId="1" applyFont="1" applyFill="1" applyBorder="1" applyAlignment="1" applyProtection="1">
      <protection locked="0"/>
    </xf>
    <xf numFmtId="44" fontId="6" fillId="0" borderId="8" xfId="1" applyFont="1" applyFill="1" applyBorder="1" applyAlignment="1" applyProtection="1">
      <protection locked="0"/>
    </xf>
    <xf numFmtId="44" fontId="6" fillId="0" borderId="9" xfId="1" applyFont="1" applyFill="1" applyBorder="1" applyAlignment="1" applyProtection="1">
      <protection locked="0"/>
    </xf>
    <xf numFmtId="44" fontId="5" fillId="0" borderId="10" xfId="1" applyFont="1" applyFill="1" applyBorder="1" applyAlignment="1" applyProtection="1">
      <protection locked="0"/>
    </xf>
    <xf numFmtId="7" fontId="3" fillId="0" borderId="11" xfId="1" applyNumberFormat="1" applyFont="1" applyBorder="1" applyAlignment="1" applyProtection="1">
      <alignment horizontal="left" indent="2"/>
      <protection locked="0"/>
    </xf>
    <xf numFmtId="44" fontId="5" fillId="0" borderId="9" xfId="1" applyFont="1" applyFill="1" applyBorder="1" applyAlignment="1" applyProtection="1">
      <alignment horizontal="center"/>
      <protection locked="0"/>
    </xf>
    <xf numFmtId="44" fontId="5" fillId="0" borderId="7" xfId="1" applyFont="1" applyFill="1" applyBorder="1" applyAlignment="1" applyProtection="1">
      <alignment horizontal="center"/>
      <protection locked="0"/>
    </xf>
    <xf numFmtId="44" fontId="5" fillId="0" borderId="9" xfId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</xf>
    <xf numFmtId="166" fontId="0" fillId="0" borderId="1" xfId="0" applyNumberFormat="1" applyBorder="1" applyProtection="1"/>
    <xf numFmtId="0" fontId="0" fillId="0" borderId="1" xfId="0" applyBorder="1" applyAlignment="1" applyProtection="1">
      <alignment horizontal="centerContinuous"/>
    </xf>
    <xf numFmtId="0" fontId="3" fillId="0" borderId="1" xfId="0" applyFont="1" applyBorder="1" applyProtection="1"/>
    <xf numFmtId="17" fontId="0" fillId="0" borderId="0" xfId="0" applyNumberFormat="1" applyProtection="1"/>
    <xf numFmtId="167" fontId="0" fillId="0" borderId="1" xfId="0" applyNumberFormat="1" applyBorder="1" applyAlignment="1" applyProtection="1">
      <alignment horizontal="center"/>
    </xf>
    <xf numFmtId="167" fontId="0" fillId="0" borderId="1" xfId="0" applyNumberForma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2" fontId="0" fillId="0" borderId="2" xfId="0" applyNumberFormat="1" applyBorder="1" applyProtection="1">
      <protection locked="0"/>
    </xf>
    <xf numFmtId="0" fontId="8" fillId="0" borderId="2" xfId="0" applyFont="1" applyBorder="1" applyProtection="1">
      <protection locked="0"/>
    </xf>
    <xf numFmtId="2" fontId="8" fillId="0" borderId="2" xfId="0" applyNumberFormat="1" applyFont="1" applyBorder="1" applyProtection="1">
      <protection locked="0"/>
    </xf>
    <xf numFmtId="0" fontId="3" fillId="0" borderId="0" xfId="0" applyFont="1" applyAlignment="1" applyProtection="1"/>
    <xf numFmtId="0" fontId="4" fillId="0" borderId="0" xfId="0" applyFont="1" applyProtection="1"/>
    <xf numFmtId="0" fontId="3" fillId="0" borderId="1" xfId="0" applyFont="1" applyBorder="1" applyAlignment="1" applyProtection="1">
      <alignment horizontal="center"/>
    </xf>
    <xf numFmtId="17" fontId="4" fillId="0" borderId="1" xfId="0" applyNumberFormat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/>
    </xf>
    <xf numFmtId="49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0" fillId="0" borderId="4" xfId="0" applyBorder="1" applyProtection="1"/>
    <xf numFmtId="0" fontId="0" fillId="0" borderId="3" xfId="0" applyBorder="1" applyProtection="1">
      <protection locked="0"/>
    </xf>
    <xf numFmtId="8" fontId="1" fillId="0" borderId="2" xfId="0" applyNumberFormat="1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169" fontId="0" fillId="0" borderId="0" xfId="0" applyNumberFormat="1"/>
  </cellXfs>
  <cellStyles count="3">
    <cellStyle name="Currency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A5265-E739-4443-BF50-E465343B7BBE}">
  <sheetPr>
    <tabColor rgb="FFFFFF00"/>
  </sheetPr>
  <dimension ref="A4:B5"/>
  <sheetViews>
    <sheetView workbookViewId="0">
      <selection activeCell="D47" sqref="D47"/>
    </sheetView>
  </sheetViews>
  <sheetFormatPr baseColWidth="10" defaultRowHeight="13" x14ac:dyDescent="0.15"/>
  <sheetData>
    <row r="4" spans="1:2" x14ac:dyDescent="0.15">
      <c r="A4" s="4" t="s">
        <v>164</v>
      </c>
      <c r="B4" s="126">
        <v>45261</v>
      </c>
    </row>
    <row r="5" spans="1:2" x14ac:dyDescent="0.15">
      <c r="A5" s="4" t="s">
        <v>165</v>
      </c>
      <c r="B5" s="126">
        <v>45256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9"/>
  <sheetViews>
    <sheetView zoomScale="130" zoomScaleNormal="130" workbookViewId="0">
      <selection activeCell="D14" sqref="D14"/>
    </sheetView>
  </sheetViews>
  <sheetFormatPr baseColWidth="10" defaultColWidth="8.83203125" defaultRowHeight="13" x14ac:dyDescent="0.15"/>
  <cols>
    <col min="1" max="1" width="8.83203125" style="26"/>
    <col min="2" max="2" width="9" style="26" customWidth="1"/>
    <col min="3" max="3" width="9.6640625" style="26" customWidth="1"/>
    <col min="4" max="16384" width="8.83203125" style="26"/>
  </cols>
  <sheetData>
    <row r="1" spans="1:14" x14ac:dyDescent="0.15">
      <c r="A1" s="25" t="s">
        <v>17</v>
      </c>
      <c r="C1" s="27">
        <f>'A-2410a'!C1</f>
        <v>0</v>
      </c>
      <c r="D1" s="27"/>
      <c r="E1" s="27"/>
      <c r="F1" s="27"/>
      <c r="G1" s="27"/>
      <c r="K1" s="28" t="s">
        <v>18</v>
      </c>
      <c r="L1" s="29">
        <f>'A-2410a'!L1</f>
        <v>45261</v>
      </c>
      <c r="M1" s="30"/>
      <c r="N1" s="27"/>
    </row>
    <row r="3" spans="1:14" x14ac:dyDescent="0.15">
      <c r="C3" s="28">
        <v>49</v>
      </c>
      <c r="D3" s="28">
        <v>50</v>
      </c>
      <c r="E3" s="28">
        <v>51</v>
      </c>
      <c r="F3" s="28">
        <v>52</v>
      </c>
      <c r="G3" s="28">
        <v>53</v>
      </c>
      <c r="H3" s="28">
        <v>54</v>
      </c>
      <c r="I3" s="28">
        <v>55</v>
      </c>
      <c r="J3" s="28">
        <v>56</v>
      </c>
      <c r="K3" s="28">
        <v>57</v>
      </c>
      <c r="L3" s="28">
        <v>58</v>
      </c>
      <c r="M3" s="28">
        <v>59</v>
      </c>
      <c r="N3" s="28">
        <v>60</v>
      </c>
    </row>
    <row r="4" spans="1:14" ht="35" customHeight="1" x14ac:dyDescent="0.15">
      <c r="A4" s="31" t="s">
        <v>0</v>
      </c>
      <c r="B4" s="31" t="s">
        <v>1</v>
      </c>
      <c r="C4" s="32" t="s">
        <v>60</v>
      </c>
      <c r="D4" s="31"/>
      <c r="E4" s="31"/>
      <c r="F4" s="31"/>
      <c r="G4" s="31"/>
      <c r="H4" s="31" t="s">
        <v>30</v>
      </c>
      <c r="I4" s="31" t="s">
        <v>31</v>
      </c>
      <c r="J4" s="31" t="s">
        <v>32</v>
      </c>
      <c r="K4" s="31"/>
      <c r="L4" s="31"/>
      <c r="M4" s="31"/>
      <c r="N4" s="31" t="s">
        <v>33</v>
      </c>
    </row>
    <row r="5" spans="1:14" ht="15" customHeight="1" x14ac:dyDescent="0.15">
      <c r="A5" s="33" t="s">
        <v>2</v>
      </c>
      <c r="B5" s="34">
        <f>'A-2410a'!B5</f>
        <v>45256</v>
      </c>
      <c r="C5" s="124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ht="15" customHeight="1" x14ac:dyDescent="0.15">
      <c r="A6" s="33" t="s">
        <v>3</v>
      </c>
      <c r="B6" s="34">
        <f>B5+1</f>
        <v>45257</v>
      </c>
      <c r="C6" s="124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ht="15" customHeight="1" x14ac:dyDescent="0.15">
      <c r="A7" s="33" t="s">
        <v>4</v>
      </c>
      <c r="B7" s="34">
        <f t="shared" ref="B7:B11" si="0">B6+1</f>
        <v>45258</v>
      </c>
      <c r="C7" s="124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ht="15" customHeight="1" x14ac:dyDescent="0.15">
      <c r="A8" s="33" t="s">
        <v>5</v>
      </c>
      <c r="B8" s="34">
        <f t="shared" si="0"/>
        <v>45259</v>
      </c>
      <c r="C8" s="124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ht="15" customHeight="1" x14ac:dyDescent="0.15">
      <c r="A9" s="33" t="s">
        <v>6</v>
      </c>
      <c r="B9" s="34">
        <f t="shared" si="0"/>
        <v>45260</v>
      </c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 ht="15" customHeight="1" x14ac:dyDescent="0.15">
      <c r="A10" s="33" t="s">
        <v>7</v>
      </c>
      <c r="B10" s="34">
        <f t="shared" si="0"/>
        <v>45261</v>
      </c>
      <c r="C10" s="124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1:14" ht="15" customHeight="1" x14ac:dyDescent="0.15">
      <c r="A11" s="33" t="s">
        <v>8</v>
      </c>
      <c r="B11" s="34">
        <f t="shared" si="0"/>
        <v>45262</v>
      </c>
      <c r="C11" s="124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</row>
    <row r="12" spans="1:14" ht="15" customHeight="1" x14ac:dyDescent="0.15">
      <c r="A12" s="35" t="s">
        <v>157</v>
      </c>
      <c r="B12" s="36"/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1:14" ht="15" customHeight="1" x14ac:dyDescent="0.15">
      <c r="A13" s="33" t="s">
        <v>9</v>
      </c>
      <c r="B13" s="34">
        <f>B11+1</f>
        <v>45263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" customHeight="1" x14ac:dyDescent="0.15">
      <c r="A14" s="33" t="s">
        <v>3</v>
      </c>
      <c r="B14" s="34">
        <f>B13+1</f>
        <v>45264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" customHeight="1" x14ac:dyDescent="0.15">
      <c r="A15" s="33" t="s">
        <v>4</v>
      </c>
      <c r="B15" s="34">
        <f t="shared" ref="B15:B19" si="1">B14+1</f>
        <v>45265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" customHeight="1" x14ac:dyDescent="0.15">
      <c r="A16" s="33" t="s">
        <v>5</v>
      </c>
      <c r="B16" s="34">
        <f t="shared" si="1"/>
        <v>45266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" customHeight="1" x14ac:dyDescent="0.15">
      <c r="A17" s="33" t="s">
        <v>6</v>
      </c>
      <c r="B17" s="34">
        <f t="shared" si="1"/>
        <v>45267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" customHeight="1" x14ac:dyDescent="0.15">
      <c r="A18" s="33" t="s">
        <v>7</v>
      </c>
      <c r="B18" s="34">
        <f t="shared" si="1"/>
        <v>45268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" customHeight="1" x14ac:dyDescent="0.15">
      <c r="A19" s="33" t="s">
        <v>8</v>
      </c>
      <c r="B19" s="34">
        <f t="shared" si="1"/>
        <v>45269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5" customHeight="1" x14ac:dyDescent="0.15">
      <c r="A20" s="35" t="s">
        <v>158</v>
      </c>
      <c r="B20" s="3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" customHeight="1" x14ac:dyDescent="0.15">
      <c r="A21" s="33" t="s">
        <v>2</v>
      </c>
      <c r="B21" s="34">
        <f>B19+1</f>
        <v>45270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" customHeight="1" x14ac:dyDescent="0.15">
      <c r="A22" s="33" t="s">
        <v>3</v>
      </c>
      <c r="B22" s="34">
        <f>B21+1</f>
        <v>45271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" customHeight="1" x14ac:dyDescent="0.15">
      <c r="A23" s="33" t="s">
        <v>4</v>
      </c>
      <c r="B23" s="34">
        <f t="shared" ref="B23:B27" si="2">B22+1</f>
        <v>45272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" customHeight="1" x14ac:dyDescent="0.15">
      <c r="A24" s="33" t="s">
        <v>5</v>
      </c>
      <c r="B24" s="34">
        <f t="shared" si="2"/>
        <v>45273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 customHeight="1" x14ac:dyDescent="0.15">
      <c r="A25" s="33" t="s">
        <v>6</v>
      </c>
      <c r="B25" s="34">
        <f t="shared" si="2"/>
        <v>45274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5" customHeight="1" x14ac:dyDescent="0.15">
      <c r="A26" s="33" t="s">
        <v>7</v>
      </c>
      <c r="B26" s="34">
        <f t="shared" si="2"/>
        <v>45275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5" customHeight="1" x14ac:dyDescent="0.15">
      <c r="A27" s="33" t="s">
        <v>8</v>
      </c>
      <c r="B27" s="34">
        <f t="shared" si="2"/>
        <v>45276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5" customHeight="1" x14ac:dyDescent="0.15">
      <c r="A28" s="35" t="s">
        <v>159</v>
      </c>
      <c r="B28" s="3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x14ac:dyDescent="0.15">
      <c r="B29" s="38"/>
    </row>
  </sheetData>
  <sheetProtection sheet="1" objects="1" scenarios="1" selectLockedCells="1"/>
  <phoneticPr fontId="0" type="noConversion"/>
  <pageMargins left="0.41" right="0.42" top="1" bottom="0.79" header="0.5" footer="0.5"/>
  <pageSetup orientation="landscape" r:id="rId1"/>
  <headerFooter alignWithMargins="0">
    <oddHeader xml:space="preserve">&amp;C&amp;"Arial,Bold"&amp;UMonthly Summary
&amp;UA- 2421a
</oddHeader>
    <oddFooter>&amp;L(C) Infoplace USA 2006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1"/>
  <sheetViews>
    <sheetView zoomScale="130" zoomScaleNormal="130" workbookViewId="0">
      <selection activeCell="C13" sqref="C13"/>
    </sheetView>
  </sheetViews>
  <sheetFormatPr baseColWidth="10" defaultColWidth="8.83203125" defaultRowHeight="13" x14ac:dyDescent="0.15"/>
  <cols>
    <col min="1" max="1" width="8.83203125" style="26"/>
    <col min="2" max="2" width="9" style="26" customWidth="1"/>
    <col min="3" max="3" width="9.83203125" style="26" customWidth="1"/>
    <col min="4" max="4" width="7.6640625" style="26" customWidth="1"/>
    <col min="5" max="5" width="8.33203125" style="26" customWidth="1"/>
    <col min="6" max="7" width="7.83203125" style="26" customWidth="1"/>
    <col min="8" max="8" width="8.83203125" style="26"/>
    <col min="9" max="10" width="8.1640625" style="26" customWidth="1"/>
    <col min="11" max="12" width="7.5" style="26" customWidth="1"/>
    <col min="13" max="13" width="8.83203125" style="26" customWidth="1"/>
    <col min="14" max="16384" width="8.83203125" style="26"/>
  </cols>
  <sheetData>
    <row r="1" spans="1:14" x14ac:dyDescent="0.15">
      <c r="A1" s="25" t="s">
        <v>17</v>
      </c>
      <c r="C1" s="27">
        <f>'A-2410a'!C1</f>
        <v>0</v>
      </c>
      <c r="D1" s="27"/>
      <c r="E1" s="27"/>
      <c r="F1" s="27"/>
      <c r="G1" s="27"/>
      <c r="K1" s="28" t="s">
        <v>18</v>
      </c>
      <c r="L1" s="29">
        <f>'A-2410a'!L1</f>
        <v>45261</v>
      </c>
      <c r="M1" s="30"/>
      <c r="N1" s="27"/>
    </row>
    <row r="3" spans="1:14" x14ac:dyDescent="0.15">
      <c r="C3" s="28">
        <v>49</v>
      </c>
      <c r="D3" s="28">
        <v>50</v>
      </c>
      <c r="E3" s="28">
        <v>51</v>
      </c>
      <c r="F3" s="28">
        <v>52</v>
      </c>
      <c r="G3" s="28">
        <v>53</v>
      </c>
      <c r="H3" s="28">
        <v>54</v>
      </c>
      <c r="I3" s="28">
        <v>55</v>
      </c>
      <c r="J3" s="28">
        <v>56</v>
      </c>
      <c r="K3" s="28">
        <v>57</v>
      </c>
      <c r="L3" s="28">
        <v>58</v>
      </c>
      <c r="M3" s="28">
        <v>59</v>
      </c>
      <c r="N3" s="28">
        <v>60</v>
      </c>
    </row>
    <row r="4" spans="1:14" ht="35" customHeight="1" x14ac:dyDescent="0.15">
      <c r="A4" s="31" t="s">
        <v>0</v>
      </c>
      <c r="B4" s="31"/>
      <c r="C4" s="32" t="s">
        <v>61</v>
      </c>
      <c r="D4" s="31"/>
      <c r="E4" s="31"/>
      <c r="F4" s="31"/>
      <c r="G4" s="31"/>
      <c r="H4" s="31" t="s">
        <v>30</v>
      </c>
      <c r="I4" s="31" t="s">
        <v>31</v>
      </c>
      <c r="J4" s="31" t="s">
        <v>32</v>
      </c>
      <c r="K4" s="31"/>
      <c r="L4" s="31"/>
      <c r="M4" s="31"/>
      <c r="N4" s="31" t="s">
        <v>33</v>
      </c>
    </row>
    <row r="5" spans="1:14" ht="15" customHeight="1" x14ac:dyDescent="0.15">
      <c r="A5" s="33" t="s">
        <v>2</v>
      </c>
      <c r="B5" s="34">
        <f>'A-2410a'!B27+1</f>
        <v>45277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" customHeight="1" x14ac:dyDescent="0.15">
      <c r="A6" s="33" t="s">
        <v>3</v>
      </c>
      <c r="B6" s="34">
        <f>B5+1</f>
        <v>45278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5" customHeight="1" x14ac:dyDescent="0.15">
      <c r="A7" s="33" t="s">
        <v>4</v>
      </c>
      <c r="B7" s="34">
        <f t="shared" ref="B7:B11" si="0">B6+1</f>
        <v>45279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" customHeight="1" x14ac:dyDescent="0.15">
      <c r="A8" s="33" t="s">
        <v>5</v>
      </c>
      <c r="B8" s="34">
        <f t="shared" si="0"/>
        <v>45280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5" customHeight="1" x14ac:dyDescent="0.15">
      <c r="A9" s="33" t="s">
        <v>6</v>
      </c>
      <c r="B9" s="34">
        <f t="shared" si="0"/>
        <v>45281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" customHeight="1" x14ac:dyDescent="0.15">
      <c r="A10" s="33" t="s">
        <v>7</v>
      </c>
      <c r="B10" s="34">
        <f t="shared" si="0"/>
        <v>45282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" customHeight="1" x14ac:dyDescent="0.15">
      <c r="A11" s="33" t="s">
        <v>8</v>
      </c>
      <c r="B11" s="34">
        <f t="shared" si="0"/>
        <v>45283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5.75" customHeight="1" x14ac:dyDescent="0.15">
      <c r="A12" s="35" t="s">
        <v>160</v>
      </c>
      <c r="B12" s="3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x14ac:dyDescent="0.15">
      <c r="A13" s="33" t="s">
        <v>2</v>
      </c>
      <c r="B13" s="34">
        <f>B11+1</f>
        <v>45284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15">
      <c r="A14" s="33" t="s">
        <v>3</v>
      </c>
      <c r="B14" s="34">
        <f>B13+1</f>
        <v>45285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x14ac:dyDescent="0.15">
      <c r="A15" s="33" t="s">
        <v>4</v>
      </c>
      <c r="B15" s="34">
        <f t="shared" ref="B15:B19" si="1">B14+1</f>
        <v>45286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x14ac:dyDescent="0.15">
      <c r="A16" s="33" t="s">
        <v>5</v>
      </c>
      <c r="B16" s="34">
        <f t="shared" si="1"/>
        <v>45287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15">
      <c r="A17" s="33" t="s">
        <v>6</v>
      </c>
      <c r="B17" s="34">
        <f t="shared" si="1"/>
        <v>45288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x14ac:dyDescent="0.15">
      <c r="A18" s="33" t="s">
        <v>7</v>
      </c>
      <c r="B18" s="34">
        <f t="shared" si="1"/>
        <v>45289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x14ac:dyDescent="0.15">
      <c r="A19" s="33" t="s">
        <v>8</v>
      </c>
      <c r="B19" s="34">
        <f t="shared" si="1"/>
        <v>45290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x14ac:dyDescent="0.15">
      <c r="A20" s="35" t="s">
        <v>161</v>
      </c>
      <c r="B20" s="3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x14ac:dyDescent="0.15">
      <c r="A21" s="39" t="s">
        <v>19</v>
      </c>
      <c r="B21" s="3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</sheetData>
  <sheetProtection sheet="1" objects="1" scenarios="1" selectLockedCells="1"/>
  <phoneticPr fontId="0" type="noConversion"/>
  <pageMargins left="0.41" right="0.42" top="1" bottom="0.79" header="0.5" footer="0.5"/>
  <pageSetup orientation="landscape" r:id="rId1"/>
  <headerFooter alignWithMargins="0">
    <oddHeader xml:space="preserve">&amp;C&amp;"Arial,Bold"&amp;UMonthly Summary
&amp;UA- 2421b
</oddHeader>
    <oddFooter>&amp;L(C) Infoplace USA 2006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9"/>
  <sheetViews>
    <sheetView topLeftCell="A4" zoomScale="130" zoomScaleNormal="130" workbookViewId="0">
      <selection activeCell="C5" sqref="C5"/>
    </sheetView>
  </sheetViews>
  <sheetFormatPr baseColWidth="10" defaultColWidth="8.83203125" defaultRowHeight="13" x14ac:dyDescent="0.15"/>
  <cols>
    <col min="1" max="1" width="8.83203125" style="26"/>
    <col min="2" max="2" width="9" style="26" customWidth="1"/>
    <col min="3" max="12" width="10.6640625" style="26" customWidth="1"/>
    <col min="13" max="16384" width="8.83203125" style="26"/>
  </cols>
  <sheetData>
    <row r="1" spans="1:14" x14ac:dyDescent="0.15">
      <c r="A1" s="25" t="s">
        <v>17</v>
      </c>
      <c r="C1" s="27">
        <f>'A-2410a'!C1</f>
        <v>0</v>
      </c>
      <c r="D1" s="27"/>
      <c r="E1" s="27"/>
      <c r="F1" s="27"/>
      <c r="G1" s="27"/>
      <c r="I1" s="117" t="s">
        <v>18</v>
      </c>
      <c r="J1" s="29">
        <f>'A-2410a'!L1</f>
        <v>45261</v>
      </c>
      <c r="K1" s="30"/>
      <c r="L1" s="27"/>
      <c r="M1" s="118"/>
    </row>
    <row r="3" spans="1:14" x14ac:dyDescent="0.15">
      <c r="C3" s="28">
        <v>61</v>
      </c>
      <c r="D3" s="28">
        <v>62</v>
      </c>
      <c r="E3" s="28">
        <v>63</v>
      </c>
      <c r="F3" s="28">
        <v>64</v>
      </c>
      <c r="G3" s="28">
        <v>65</v>
      </c>
      <c r="H3" s="28">
        <v>66</v>
      </c>
      <c r="I3" s="28">
        <v>67</v>
      </c>
      <c r="J3" s="28">
        <v>68</v>
      </c>
      <c r="K3" s="28">
        <v>69</v>
      </c>
      <c r="L3" s="28">
        <v>70</v>
      </c>
      <c r="M3" s="28"/>
      <c r="N3" s="28"/>
    </row>
    <row r="4" spans="1:14" ht="45" customHeight="1" x14ac:dyDescent="0.15">
      <c r="A4" s="31" t="s">
        <v>0</v>
      </c>
      <c r="B4" s="31" t="s">
        <v>1</v>
      </c>
      <c r="C4" s="32" t="s">
        <v>94</v>
      </c>
      <c r="D4" s="31" t="s">
        <v>95</v>
      </c>
      <c r="E4" s="31" t="s">
        <v>34</v>
      </c>
      <c r="F4" s="31" t="s">
        <v>35</v>
      </c>
      <c r="G4" s="31" t="s">
        <v>36</v>
      </c>
      <c r="H4" s="31" t="s">
        <v>37</v>
      </c>
      <c r="I4" s="31" t="s">
        <v>59</v>
      </c>
      <c r="J4" s="31" t="s">
        <v>57</v>
      </c>
      <c r="K4" s="31" t="s">
        <v>38</v>
      </c>
      <c r="L4" s="120" t="s">
        <v>39</v>
      </c>
      <c r="M4" s="121"/>
      <c r="N4" s="119"/>
    </row>
    <row r="5" spans="1:14" ht="15" customHeight="1" x14ac:dyDescent="0.15">
      <c r="A5" s="33" t="s">
        <v>2</v>
      </c>
      <c r="B5" s="34">
        <f>'A-2410a'!B5</f>
        <v>45256</v>
      </c>
      <c r="C5" s="17"/>
      <c r="D5" s="17"/>
      <c r="E5" s="17"/>
      <c r="F5" s="17"/>
      <c r="G5" s="17"/>
      <c r="H5" s="17"/>
      <c r="I5" s="17"/>
      <c r="J5" s="17"/>
      <c r="K5" s="17"/>
      <c r="L5" s="123"/>
      <c r="M5" s="122"/>
    </row>
    <row r="6" spans="1:14" ht="15" customHeight="1" x14ac:dyDescent="0.15">
      <c r="A6" s="33" t="s">
        <v>3</v>
      </c>
      <c r="B6" s="34">
        <f>B5+1</f>
        <v>45257</v>
      </c>
      <c r="C6" s="17"/>
      <c r="D6" s="17"/>
      <c r="E6" s="17"/>
      <c r="F6" s="17"/>
      <c r="G6" s="17"/>
      <c r="H6" s="17"/>
      <c r="I6" s="17"/>
      <c r="J6" s="17"/>
      <c r="K6" s="17"/>
      <c r="L6" s="123"/>
      <c r="M6" s="122"/>
    </row>
    <row r="7" spans="1:14" ht="15" customHeight="1" x14ac:dyDescent="0.15">
      <c r="A7" s="33" t="s">
        <v>4</v>
      </c>
      <c r="B7" s="34">
        <f t="shared" ref="B7:B11" si="0">B6+1</f>
        <v>45258</v>
      </c>
      <c r="C7" s="17"/>
      <c r="D7" s="17"/>
      <c r="E7" s="17"/>
      <c r="F7" s="17"/>
      <c r="G7" s="17"/>
      <c r="H7" s="17"/>
      <c r="I7" s="17"/>
      <c r="J7" s="17"/>
      <c r="K7" s="17"/>
      <c r="L7" s="123"/>
      <c r="M7" s="122"/>
    </row>
    <row r="8" spans="1:14" ht="15" customHeight="1" x14ac:dyDescent="0.15">
      <c r="A8" s="33" t="s">
        <v>5</v>
      </c>
      <c r="B8" s="34">
        <f t="shared" si="0"/>
        <v>45259</v>
      </c>
      <c r="C8" s="17"/>
      <c r="D8" s="17"/>
      <c r="E8" s="17"/>
      <c r="F8" s="17"/>
      <c r="G8" s="17"/>
      <c r="H8" s="17"/>
      <c r="I8" s="17"/>
      <c r="J8" s="17"/>
      <c r="K8" s="17"/>
      <c r="L8" s="123"/>
      <c r="M8" s="122"/>
    </row>
    <row r="9" spans="1:14" ht="15" customHeight="1" x14ac:dyDescent="0.15">
      <c r="A9" s="33" t="s">
        <v>6</v>
      </c>
      <c r="B9" s="34">
        <f t="shared" si="0"/>
        <v>45260</v>
      </c>
      <c r="C9" s="17"/>
      <c r="D9" s="17"/>
      <c r="E9" s="17"/>
      <c r="F9" s="17"/>
      <c r="G9" s="17"/>
      <c r="H9" s="17"/>
      <c r="I9" s="17"/>
      <c r="J9" s="17"/>
      <c r="K9" s="17"/>
      <c r="L9" s="123"/>
      <c r="M9" s="122"/>
    </row>
    <row r="10" spans="1:14" ht="15" customHeight="1" x14ac:dyDescent="0.15">
      <c r="A10" s="33" t="s">
        <v>7</v>
      </c>
      <c r="B10" s="34">
        <f t="shared" si="0"/>
        <v>45261</v>
      </c>
      <c r="C10" s="17"/>
      <c r="D10" s="17"/>
      <c r="E10" s="17"/>
      <c r="F10" s="17"/>
      <c r="G10" s="17"/>
      <c r="H10" s="17"/>
      <c r="I10" s="17"/>
      <c r="J10" s="17"/>
      <c r="K10" s="17"/>
      <c r="L10" s="123"/>
      <c r="M10" s="122"/>
    </row>
    <row r="11" spans="1:14" ht="15" customHeight="1" x14ac:dyDescent="0.15">
      <c r="A11" s="33" t="s">
        <v>8</v>
      </c>
      <c r="B11" s="34">
        <f t="shared" si="0"/>
        <v>45262</v>
      </c>
      <c r="C11" s="17"/>
      <c r="D11" s="17"/>
      <c r="E11" s="17"/>
      <c r="F11" s="17"/>
      <c r="G11" s="17"/>
      <c r="H11" s="17"/>
      <c r="I11" s="17"/>
      <c r="J11" s="17"/>
      <c r="K11" s="17"/>
      <c r="L11" s="123"/>
      <c r="M11" s="122"/>
    </row>
    <row r="12" spans="1:14" ht="15" customHeight="1" x14ac:dyDescent="0.15">
      <c r="A12" s="35" t="s">
        <v>157</v>
      </c>
      <c r="B12" s="36"/>
      <c r="C12" s="17"/>
      <c r="D12" s="17"/>
      <c r="E12" s="17"/>
      <c r="F12" s="17"/>
      <c r="G12" s="17"/>
      <c r="H12" s="17"/>
      <c r="I12" s="17"/>
      <c r="J12" s="17"/>
      <c r="K12" s="17"/>
      <c r="L12" s="123"/>
      <c r="M12" s="122"/>
    </row>
    <row r="13" spans="1:14" ht="15" customHeight="1" x14ac:dyDescent="0.15">
      <c r="A13" s="33" t="s">
        <v>9</v>
      </c>
      <c r="B13" s="34">
        <f>B11+1</f>
        <v>45263</v>
      </c>
      <c r="C13" s="17"/>
      <c r="D13" s="17"/>
      <c r="E13" s="17"/>
      <c r="F13" s="17"/>
      <c r="G13" s="17"/>
      <c r="H13" s="17"/>
      <c r="I13" s="17"/>
      <c r="J13" s="17"/>
      <c r="K13" s="17"/>
      <c r="L13" s="123"/>
      <c r="M13" s="122"/>
    </row>
    <row r="14" spans="1:14" ht="15" customHeight="1" x14ac:dyDescent="0.15">
      <c r="A14" s="33" t="s">
        <v>3</v>
      </c>
      <c r="B14" s="34">
        <f>B13+1</f>
        <v>45264</v>
      </c>
      <c r="C14" s="17"/>
      <c r="D14" s="17"/>
      <c r="E14" s="17"/>
      <c r="F14" s="17"/>
      <c r="G14" s="17"/>
      <c r="H14" s="17"/>
      <c r="I14" s="17"/>
      <c r="J14" s="17"/>
      <c r="K14" s="17"/>
      <c r="L14" s="123"/>
      <c r="M14" s="122"/>
    </row>
    <row r="15" spans="1:14" ht="15" customHeight="1" x14ac:dyDescent="0.15">
      <c r="A15" s="33" t="s">
        <v>4</v>
      </c>
      <c r="B15" s="34">
        <f t="shared" ref="B15:B19" si="1">B14+1</f>
        <v>45265</v>
      </c>
      <c r="C15" s="17"/>
      <c r="D15" s="17"/>
      <c r="E15" s="17"/>
      <c r="F15" s="17"/>
      <c r="G15" s="17"/>
      <c r="H15" s="17"/>
      <c r="I15" s="17"/>
      <c r="J15" s="17"/>
      <c r="K15" s="17"/>
      <c r="L15" s="123"/>
      <c r="M15" s="122"/>
    </row>
    <row r="16" spans="1:14" ht="15" customHeight="1" x14ac:dyDescent="0.15">
      <c r="A16" s="33" t="s">
        <v>5</v>
      </c>
      <c r="B16" s="34">
        <f t="shared" si="1"/>
        <v>45266</v>
      </c>
      <c r="C16" s="17"/>
      <c r="D16" s="17"/>
      <c r="E16" s="17"/>
      <c r="F16" s="17"/>
      <c r="G16" s="17"/>
      <c r="H16" s="17"/>
      <c r="I16" s="17"/>
      <c r="J16" s="17"/>
      <c r="K16" s="17"/>
      <c r="L16" s="123"/>
      <c r="M16" s="122"/>
    </row>
    <row r="17" spans="1:13" ht="15" customHeight="1" x14ac:dyDescent="0.15">
      <c r="A17" s="33" t="s">
        <v>6</v>
      </c>
      <c r="B17" s="34">
        <f t="shared" si="1"/>
        <v>45267</v>
      </c>
      <c r="C17" s="17"/>
      <c r="D17" s="17"/>
      <c r="E17" s="17"/>
      <c r="F17" s="17"/>
      <c r="G17" s="17"/>
      <c r="H17" s="17"/>
      <c r="I17" s="17"/>
      <c r="J17" s="17"/>
      <c r="K17" s="17"/>
      <c r="L17" s="123"/>
      <c r="M17" s="122"/>
    </row>
    <row r="18" spans="1:13" ht="15" customHeight="1" x14ac:dyDescent="0.15">
      <c r="A18" s="33" t="s">
        <v>7</v>
      </c>
      <c r="B18" s="34">
        <f t="shared" si="1"/>
        <v>45268</v>
      </c>
      <c r="C18" s="17"/>
      <c r="D18" s="17"/>
      <c r="E18" s="17"/>
      <c r="F18" s="17"/>
      <c r="G18" s="17"/>
      <c r="H18" s="17"/>
      <c r="I18" s="17"/>
      <c r="J18" s="17"/>
      <c r="K18" s="17"/>
      <c r="L18" s="123"/>
      <c r="M18" s="122"/>
    </row>
    <row r="19" spans="1:13" ht="15" customHeight="1" x14ac:dyDescent="0.15">
      <c r="A19" s="33" t="s">
        <v>8</v>
      </c>
      <c r="B19" s="34">
        <f t="shared" si="1"/>
        <v>45269</v>
      </c>
      <c r="C19" s="17"/>
      <c r="D19" s="17"/>
      <c r="E19" s="17"/>
      <c r="F19" s="17"/>
      <c r="G19" s="17"/>
      <c r="H19" s="17"/>
      <c r="I19" s="17"/>
      <c r="J19" s="17"/>
      <c r="K19" s="17"/>
      <c r="L19" s="123"/>
      <c r="M19" s="122"/>
    </row>
    <row r="20" spans="1:13" ht="15" customHeight="1" x14ac:dyDescent="0.15">
      <c r="A20" s="35" t="s">
        <v>158</v>
      </c>
      <c r="B20" s="36"/>
      <c r="C20" s="17"/>
      <c r="D20" s="17"/>
      <c r="E20" s="17"/>
      <c r="F20" s="17"/>
      <c r="G20" s="17"/>
      <c r="H20" s="17"/>
      <c r="I20" s="17"/>
      <c r="J20" s="17"/>
      <c r="K20" s="17"/>
      <c r="L20" s="123"/>
      <c r="M20" s="122"/>
    </row>
    <row r="21" spans="1:13" ht="15" customHeight="1" x14ac:dyDescent="0.15">
      <c r="A21" s="33" t="s">
        <v>2</v>
      </c>
      <c r="B21" s="34">
        <f>B19+1</f>
        <v>45270</v>
      </c>
      <c r="C21" s="17"/>
      <c r="D21" s="17"/>
      <c r="E21" s="17"/>
      <c r="F21" s="17"/>
      <c r="G21" s="17"/>
      <c r="H21" s="17"/>
      <c r="I21" s="17"/>
      <c r="J21" s="17"/>
      <c r="K21" s="17"/>
      <c r="L21" s="123"/>
      <c r="M21" s="122"/>
    </row>
    <row r="22" spans="1:13" ht="15" customHeight="1" x14ac:dyDescent="0.15">
      <c r="A22" s="33" t="s">
        <v>3</v>
      </c>
      <c r="B22" s="34">
        <f>B21+1</f>
        <v>45271</v>
      </c>
      <c r="C22" s="17"/>
      <c r="D22" s="17"/>
      <c r="E22" s="17"/>
      <c r="F22" s="17"/>
      <c r="G22" s="17"/>
      <c r="H22" s="17"/>
      <c r="I22" s="17"/>
      <c r="J22" s="17"/>
      <c r="K22" s="17"/>
      <c r="L22" s="123"/>
      <c r="M22" s="122"/>
    </row>
    <row r="23" spans="1:13" ht="15" customHeight="1" x14ac:dyDescent="0.15">
      <c r="A23" s="33" t="s">
        <v>4</v>
      </c>
      <c r="B23" s="34">
        <f t="shared" ref="B23:B27" si="2">B22+1</f>
        <v>45272</v>
      </c>
      <c r="C23" s="17"/>
      <c r="D23" s="17"/>
      <c r="E23" s="17"/>
      <c r="F23" s="17"/>
      <c r="G23" s="17"/>
      <c r="H23" s="17"/>
      <c r="I23" s="17"/>
      <c r="J23" s="17"/>
      <c r="K23" s="17"/>
      <c r="L23" s="123"/>
      <c r="M23" s="122"/>
    </row>
    <row r="24" spans="1:13" ht="15" customHeight="1" x14ac:dyDescent="0.15">
      <c r="A24" s="33" t="s">
        <v>5</v>
      </c>
      <c r="B24" s="34">
        <f t="shared" si="2"/>
        <v>45273</v>
      </c>
      <c r="C24" s="17"/>
      <c r="D24" s="17"/>
      <c r="E24" s="17"/>
      <c r="F24" s="17"/>
      <c r="G24" s="17"/>
      <c r="H24" s="17"/>
      <c r="I24" s="17"/>
      <c r="J24" s="17"/>
      <c r="K24" s="17"/>
      <c r="L24" s="123"/>
      <c r="M24" s="122"/>
    </row>
    <row r="25" spans="1:13" ht="15" customHeight="1" x14ac:dyDescent="0.15">
      <c r="A25" s="33" t="s">
        <v>6</v>
      </c>
      <c r="B25" s="34">
        <f t="shared" si="2"/>
        <v>45274</v>
      </c>
      <c r="C25" s="17"/>
      <c r="D25" s="17"/>
      <c r="E25" s="17"/>
      <c r="F25" s="17"/>
      <c r="G25" s="17"/>
      <c r="H25" s="17"/>
      <c r="I25" s="17"/>
      <c r="J25" s="17"/>
      <c r="K25" s="17"/>
      <c r="L25" s="123"/>
      <c r="M25" s="122"/>
    </row>
    <row r="26" spans="1:13" ht="15" customHeight="1" x14ac:dyDescent="0.15">
      <c r="A26" s="33" t="s">
        <v>7</v>
      </c>
      <c r="B26" s="34">
        <f t="shared" si="2"/>
        <v>45275</v>
      </c>
      <c r="C26" s="17"/>
      <c r="D26" s="17"/>
      <c r="E26" s="17"/>
      <c r="F26" s="17"/>
      <c r="G26" s="17"/>
      <c r="H26" s="17"/>
      <c r="I26" s="17"/>
      <c r="J26" s="17"/>
      <c r="K26" s="17"/>
      <c r="L26" s="123"/>
      <c r="M26" s="122"/>
    </row>
    <row r="27" spans="1:13" ht="15" customHeight="1" x14ac:dyDescent="0.15">
      <c r="A27" s="33" t="s">
        <v>8</v>
      </c>
      <c r="B27" s="34">
        <f t="shared" si="2"/>
        <v>45276</v>
      </c>
      <c r="C27" s="17"/>
      <c r="D27" s="17"/>
      <c r="E27" s="17"/>
      <c r="F27" s="17"/>
      <c r="G27" s="17"/>
      <c r="H27" s="17"/>
      <c r="I27" s="17"/>
      <c r="J27" s="17"/>
      <c r="K27" s="17"/>
      <c r="L27" s="123"/>
      <c r="M27" s="122"/>
    </row>
    <row r="28" spans="1:13" ht="15" customHeight="1" x14ac:dyDescent="0.15">
      <c r="A28" s="35" t="s">
        <v>159</v>
      </c>
      <c r="B28" s="36"/>
      <c r="C28" s="17"/>
      <c r="D28" s="17"/>
      <c r="E28" s="17"/>
      <c r="F28" s="17"/>
      <c r="G28" s="17"/>
      <c r="H28" s="17"/>
      <c r="I28" s="17"/>
      <c r="J28" s="17"/>
      <c r="K28" s="17"/>
      <c r="L28" s="123"/>
      <c r="M28" s="122"/>
    </row>
    <row r="29" spans="1:13" x14ac:dyDescent="0.15">
      <c r="B29" s="38"/>
    </row>
  </sheetData>
  <sheetProtection sheet="1" objects="1" scenarios="1" selectLockedCells="1"/>
  <phoneticPr fontId="0" type="noConversion"/>
  <pageMargins left="0.22" right="0.2" top="1" bottom="0.79" header="0.5" footer="0.5"/>
  <pageSetup orientation="landscape" r:id="rId1"/>
  <headerFooter alignWithMargins="0">
    <oddHeader xml:space="preserve">&amp;C&amp;"Arial,Bold"&amp;UMonthly Summary
&amp;UA- 2422a
</oddHeader>
    <oddFooter>&amp;L(C) Infoplace USA 2006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1"/>
  <sheetViews>
    <sheetView zoomScale="130" zoomScaleNormal="130" workbookViewId="0">
      <selection activeCell="C5" sqref="C5"/>
    </sheetView>
  </sheetViews>
  <sheetFormatPr baseColWidth="10" defaultColWidth="8.83203125" defaultRowHeight="13" x14ac:dyDescent="0.15"/>
  <cols>
    <col min="1" max="1" width="8.83203125" style="26"/>
    <col min="2" max="2" width="9" style="26" customWidth="1"/>
    <col min="3" max="4" width="10.6640625" style="26" customWidth="1"/>
    <col min="5" max="5" width="14.5" style="26" customWidth="1"/>
    <col min="6" max="6" width="12.6640625" style="26" customWidth="1"/>
    <col min="7" max="12" width="10.6640625" style="26" customWidth="1"/>
    <col min="13" max="16384" width="8.83203125" style="26"/>
  </cols>
  <sheetData>
    <row r="1" spans="1:14" x14ac:dyDescent="0.15">
      <c r="A1" s="25" t="s">
        <v>17</v>
      </c>
      <c r="C1" s="27">
        <f>'A-2410a'!C1</f>
        <v>0</v>
      </c>
      <c r="D1" s="27"/>
      <c r="E1" s="27"/>
      <c r="F1" s="27"/>
      <c r="G1" s="27"/>
      <c r="I1" s="117" t="s">
        <v>18</v>
      </c>
      <c r="J1" s="29">
        <f>'A-2410a'!L1</f>
        <v>45261</v>
      </c>
      <c r="K1" s="30"/>
      <c r="L1" s="27"/>
      <c r="M1" s="118"/>
    </row>
    <row r="3" spans="1:14" x14ac:dyDescent="0.15">
      <c r="C3" s="28">
        <v>61</v>
      </c>
      <c r="D3" s="28">
        <v>62</v>
      </c>
      <c r="E3" s="28">
        <v>63</v>
      </c>
      <c r="F3" s="28">
        <v>64</v>
      </c>
      <c r="G3" s="28">
        <v>65</v>
      </c>
      <c r="H3" s="28">
        <v>66</v>
      </c>
      <c r="I3" s="28">
        <v>67</v>
      </c>
      <c r="J3" s="28">
        <v>68</v>
      </c>
      <c r="K3" s="28">
        <v>69</v>
      </c>
      <c r="L3" s="28">
        <v>70</v>
      </c>
      <c r="M3" s="28"/>
      <c r="N3" s="28"/>
    </row>
    <row r="4" spans="1:14" ht="45" customHeight="1" x14ac:dyDescent="0.15">
      <c r="A4" s="31" t="s">
        <v>0</v>
      </c>
      <c r="B4" s="31"/>
      <c r="C4" s="32" t="s">
        <v>94</v>
      </c>
      <c r="D4" s="31" t="s">
        <v>95</v>
      </c>
      <c r="E4" s="31" t="s">
        <v>34</v>
      </c>
      <c r="F4" s="31" t="s">
        <v>35</v>
      </c>
      <c r="G4" s="31" t="s">
        <v>36</v>
      </c>
      <c r="H4" s="31" t="s">
        <v>37</v>
      </c>
      <c r="I4" s="31" t="s">
        <v>59</v>
      </c>
      <c r="J4" s="31" t="s">
        <v>58</v>
      </c>
      <c r="K4" s="31" t="s">
        <v>38</v>
      </c>
      <c r="L4" s="31" t="s">
        <v>39</v>
      </c>
      <c r="M4" s="119"/>
      <c r="N4" s="119"/>
    </row>
    <row r="5" spans="1:14" ht="15" customHeight="1" x14ac:dyDescent="0.15">
      <c r="A5" s="33" t="s">
        <v>2</v>
      </c>
      <c r="B5" s="34">
        <f>'A-2410a'!B27+1</f>
        <v>45277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4" ht="15" customHeight="1" x14ac:dyDescent="0.15">
      <c r="A6" s="33" t="s">
        <v>3</v>
      </c>
      <c r="B6" s="34">
        <f>B5+1</f>
        <v>45278</v>
      </c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4" ht="15" customHeight="1" x14ac:dyDescent="0.15">
      <c r="A7" s="33" t="s">
        <v>4</v>
      </c>
      <c r="B7" s="34">
        <f t="shared" ref="B7:B11" si="0">B6+1</f>
        <v>45279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4" ht="15" customHeight="1" x14ac:dyDescent="0.15">
      <c r="A8" s="33" t="s">
        <v>5</v>
      </c>
      <c r="B8" s="34">
        <f t="shared" si="0"/>
        <v>45280</v>
      </c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4" ht="15" customHeight="1" x14ac:dyDescent="0.15">
      <c r="A9" s="33" t="s">
        <v>6</v>
      </c>
      <c r="B9" s="34">
        <f t="shared" si="0"/>
        <v>45281</v>
      </c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4" ht="15" customHeight="1" x14ac:dyDescent="0.15">
      <c r="A10" s="33" t="s">
        <v>7</v>
      </c>
      <c r="B10" s="34">
        <f t="shared" si="0"/>
        <v>45282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4" ht="15" customHeight="1" x14ac:dyDescent="0.15">
      <c r="A11" s="33" t="s">
        <v>8</v>
      </c>
      <c r="B11" s="34">
        <f t="shared" si="0"/>
        <v>45283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4" ht="15" customHeight="1" x14ac:dyDescent="0.15">
      <c r="A12" s="35" t="s">
        <v>160</v>
      </c>
      <c r="B12" s="36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4" ht="15" customHeight="1" x14ac:dyDescent="0.15">
      <c r="A13" s="33" t="s">
        <v>2</v>
      </c>
      <c r="B13" s="34">
        <f>B11+1</f>
        <v>45284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4" x14ac:dyDescent="0.15">
      <c r="A14" s="33" t="s">
        <v>3</v>
      </c>
      <c r="B14" s="34">
        <f>B13+1</f>
        <v>45285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4" x14ac:dyDescent="0.15">
      <c r="A15" s="33" t="s">
        <v>4</v>
      </c>
      <c r="B15" s="34">
        <f t="shared" ref="B15:B19" si="1">B14+1</f>
        <v>45286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4" x14ac:dyDescent="0.15">
      <c r="A16" s="33" t="s">
        <v>5</v>
      </c>
      <c r="B16" s="34">
        <f t="shared" si="1"/>
        <v>45287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x14ac:dyDescent="0.15">
      <c r="A17" s="33" t="s">
        <v>6</v>
      </c>
      <c r="B17" s="34">
        <f t="shared" si="1"/>
        <v>45288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x14ac:dyDescent="0.15">
      <c r="A18" s="33" t="s">
        <v>7</v>
      </c>
      <c r="B18" s="34">
        <f t="shared" si="1"/>
        <v>45289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15">
      <c r="A19" s="33" t="s">
        <v>8</v>
      </c>
      <c r="B19" s="34">
        <f t="shared" si="1"/>
        <v>45290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x14ac:dyDescent="0.15">
      <c r="A20" s="35" t="s">
        <v>161</v>
      </c>
      <c r="B20" s="36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15">
      <c r="A21" s="39" t="s">
        <v>19</v>
      </c>
      <c r="B21" s="36"/>
      <c r="C21" s="17"/>
      <c r="D21" s="17"/>
      <c r="E21" s="17"/>
      <c r="F21" s="17"/>
      <c r="G21" s="17"/>
      <c r="H21" s="17"/>
      <c r="I21" s="17"/>
      <c r="J21" s="17"/>
      <c r="K21" s="17"/>
      <c r="L21" s="17"/>
    </row>
  </sheetData>
  <sheetProtection sheet="1" objects="1" scenarios="1" selectLockedCells="1"/>
  <phoneticPr fontId="0" type="noConversion"/>
  <pageMargins left="0.2" right="0.2" top="1" bottom="0.79" header="0.5" footer="0.5"/>
  <pageSetup orientation="landscape" r:id="rId1"/>
  <headerFooter alignWithMargins="0">
    <oddHeader xml:space="preserve">&amp;C&amp;"Arial,Bold"&amp;UMonthly Summary
&amp;UA- 2422b
</oddHeader>
    <oddFooter>&amp;L(C) Infoplace USA 2006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4"/>
  <sheetViews>
    <sheetView topLeftCell="A13" zoomScale="130" zoomScaleNormal="130" workbookViewId="0">
      <selection activeCell="C36" sqref="C36"/>
    </sheetView>
  </sheetViews>
  <sheetFormatPr baseColWidth="10" defaultColWidth="8.83203125" defaultRowHeight="13" x14ac:dyDescent="0.15"/>
  <cols>
    <col min="1" max="1" width="8.83203125" style="26"/>
    <col min="2" max="2" width="9.33203125" style="26" customWidth="1"/>
    <col min="3" max="3" width="9.83203125" style="26" customWidth="1"/>
    <col min="4" max="5" width="9.5" style="26" customWidth="1"/>
    <col min="6" max="6" width="10.6640625" style="26" customWidth="1"/>
    <col min="7" max="16384" width="8.83203125" style="26"/>
  </cols>
  <sheetData>
    <row r="1" spans="1:6" x14ac:dyDescent="0.15">
      <c r="A1" s="112" t="s">
        <v>69</v>
      </c>
      <c r="B1" s="112">
        <f>'A-2410a'!C1</f>
        <v>0</v>
      </c>
      <c r="C1" s="112"/>
      <c r="D1" s="113"/>
      <c r="E1" s="114" t="s">
        <v>18</v>
      </c>
      <c r="F1" s="115">
        <f>'A-2410a'!L1</f>
        <v>45261</v>
      </c>
    </row>
    <row r="2" spans="1:6" x14ac:dyDescent="0.15">
      <c r="A2" s="113"/>
      <c r="D2" s="113"/>
      <c r="E2" s="113"/>
    </row>
    <row r="3" spans="1:6" ht="14" x14ac:dyDescent="0.15">
      <c r="A3" s="99" t="s">
        <v>0</v>
      </c>
      <c r="B3" s="100" t="s">
        <v>1</v>
      </c>
      <c r="C3" s="116" t="s">
        <v>70</v>
      </c>
      <c r="D3" s="116" t="s">
        <v>71</v>
      </c>
      <c r="E3" s="116" t="s">
        <v>72</v>
      </c>
      <c r="F3" s="99" t="s">
        <v>73</v>
      </c>
    </row>
    <row r="4" spans="1:6" x14ac:dyDescent="0.15">
      <c r="A4" s="33" t="s">
        <v>2</v>
      </c>
      <c r="B4" s="34">
        <f>'A-2410a'!B5</f>
        <v>45256</v>
      </c>
      <c r="C4" s="9"/>
      <c r="D4" s="10"/>
      <c r="E4" s="10"/>
      <c r="F4" s="82"/>
    </row>
    <row r="5" spans="1:6" x14ac:dyDescent="0.15">
      <c r="A5" s="33" t="s">
        <v>3</v>
      </c>
      <c r="B5" s="34">
        <f>B4+1</f>
        <v>45257</v>
      </c>
      <c r="C5" s="9"/>
      <c r="D5" s="10"/>
      <c r="E5" s="10"/>
      <c r="F5" s="82"/>
    </row>
    <row r="6" spans="1:6" x14ac:dyDescent="0.15">
      <c r="A6" s="33" t="s">
        <v>4</v>
      </c>
      <c r="B6" s="34">
        <f t="shared" ref="B6:B10" si="0">B5+1</f>
        <v>45258</v>
      </c>
      <c r="C6" s="9"/>
      <c r="D6" s="10"/>
      <c r="E6" s="10"/>
      <c r="F6" s="82"/>
    </row>
    <row r="7" spans="1:6" x14ac:dyDescent="0.15">
      <c r="A7" s="33" t="s">
        <v>5</v>
      </c>
      <c r="B7" s="34">
        <f t="shared" si="0"/>
        <v>45259</v>
      </c>
      <c r="C7" s="9"/>
      <c r="D7" s="10"/>
      <c r="E7" s="10"/>
      <c r="F7" s="82"/>
    </row>
    <row r="8" spans="1:6" x14ac:dyDescent="0.15">
      <c r="A8" s="33" t="s">
        <v>6</v>
      </c>
      <c r="B8" s="34">
        <f t="shared" si="0"/>
        <v>45260</v>
      </c>
      <c r="C8" s="9"/>
      <c r="D8" s="10"/>
      <c r="E8" s="10"/>
      <c r="F8" s="82"/>
    </row>
    <row r="9" spans="1:6" x14ac:dyDescent="0.15">
      <c r="A9" s="33" t="s">
        <v>7</v>
      </c>
      <c r="B9" s="34">
        <f t="shared" si="0"/>
        <v>45261</v>
      </c>
      <c r="C9" s="9"/>
      <c r="D9" s="10"/>
      <c r="E9" s="10"/>
      <c r="F9" s="82"/>
    </row>
    <row r="10" spans="1:6" ht="14" thickBot="1" x14ac:dyDescent="0.2">
      <c r="A10" s="33" t="s">
        <v>8</v>
      </c>
      <c r="B10" s="34">
        <f t="shared" si="0"/>
        <v>45262</v>
      </c>
      <c r="C10" s="9"/>
      <c r="D10" s="12"/>
      <c r="E10" s="12"/>
      <c r="F10" s="83"/>
    </row>
    <row r="11" spans="1:6" ht="18" thickTop="1" thickBot="1" x14ac:dyDescent="0.3">
      <c r="A11" s="35" t="s">
        <v>157</v>
      </c>
      <c r="B11" s="36"/>
      <c r="C11" s="84"/>
      <c r="D11" s="85"/>
      <c r="E11" s="86"/>
      <c r="F11" s="87"/>
    </row>
    <row r="12" spans="1:6" x14ac:dyDescent="0.15">
      <c r="A12" s="33" t="s">
        <v>9</v>
      </c>
      <c r="B12" s="34">
        <f>B10+1</f>
        <v>45263</v>
      </c>
      <c r="C12" s="9"/>
      <c r="D12" s="10"/>
      <c r="E12" s="10"/>
      <c r="F12" s="88"/>
    </row>
    <row r="13" spans="1:6" x14ac:dyDescent="0.15">
      <c r="A13" s="33" t="s">
        <v>3</v>
      </c>
      <c r="B13" s="34">
        <f>B12+1</f>
        <v>45264</v>
      </c>
      <c r="C13" s="9"/>
      <c r="D13" s="10"/>
      <c r="E13" s="10"/>
      <c r="F13" s="82"/>
    </row>
    <row r="14" spans="1:6" x14ac:dyDescent="0.15">
      <c r="A14" s="33" t="s">
        <v>4</v>
      </c>
      <c r="B14" s="34">
        <f t="shared" ref="B14:B18" si="1">B13+1</f>
        <v>45265</v>
      </c>
      <c r="C14" s="9"/>
      <c r="D14" s="10"/>
      <c r="E14" s="10"/>
      <c r="F14" s="82"/>
    </row>
    <row r="15" spans="1:6" x14ac:dyDescent="0.15">
      <c r="A15" s="33" t="s">
        <v>5</v>
      </c>
      <c r="B15" s="34">
        <f t="shared" si="1"/>
        <v>45266</v>
      </c>
      <c r="C15" s="9"/>
      <c r="D15" s="10"/>
      <c r="E15" s="10"/>
      <c r="F15" s="82"/>
    </row>
    <row r="16" spans="1:6" x14ac:dyDescent="0.15">
      <c r="A16" s="33" t="s">
        <v>6</v>
      </c>
      <c r="B16" s="34">
        <f t="shared" si="1"/>
        <v>45267</v>
      </c>
      <c r="C16" s="9"/>
      <c r="D16" s="10"/>
      <c r="E16" s="10"/>
      <c r="F16" s="82"/>
    </row>
    <row r="17" spans="1:6" x14ac:dyDescent="0.15">
      <c r="A17" s="33" t="s">
        <v>7</v>
      </c>
      <c r="B17" s="34">
        <f t="shared" si="1"/>
        <v>45268</v>
      </c>
      <c r="C17" s="9"/>
      <c r="D17" s="10"/>
      <c r="E17" s="10"/>
      <c r="F17" s="82"/>
    </row>
    <row r="18" spans="1:6" ht="14" thickBot="1" x14ac:dyDescent="0.2">
      <c r="A18" s="33" t="s">
        <v>8</v>
      </c>
      <c r="B18" s="34">
        <f t="shared" si="1"/>
        <v>45269</v>
      </c>
      <c r="C18" s="9"/>
      <c r="D18" s="12"/>
      <c r="E18" s="12"/>
      <c r="F18" s="83"/>
    </row>
    <row r="19" spans="1:6" ht="18" thickTop="1" thickBot="1" x14ac:dyDescent="0.3">
      <c r="A19" s="35" t="s">
        <v>158</v>
      </c>
      <c r="B19" s="36"/>
      <c r="C19" s="84"/>
      <c r="D19" s="85"/>
      <c r="E19" s="86"/>
      <c r="F19" s="87"/>
    </row>
    <row r="20" spans="1:6" x14ac:dyDescent="0.15">
      <c r="A20" s="33" t="s">
        <v>2</v>
      </c>
      <c r="B20" s="34">
        <f>B18+1</f>
        <v>45270</v>
      </c>
      <c r="C20" s="9"/>
      <c r="D20" s="10"/>
      <c r="E20" s="10"/>
      <c r="F20" s="88"/>
    </row>
    <row r="21" spans="1:6" x14ac:dyDescent="0.15">
      <c r="A21" s="33" t="s">
        <v>3</v>
      </c>
      <c r="B21" s="34">
        <f>B20+1</f>
        <v>45271</v>
      </c>
      <c r="C21" s="9"/>
      <c r="D21" s="10"/>
      <c r="E21" s="10"/>
      <c r="F21" s="82"/>
    </row>
    <row r="22" spans="1:6" x14ac:dyDescent="0.15">
      <c r="A22" s="33" t="s">
        <v>4</v>
      </c>
      <c r="B22" s="34">
        <f t="shared" ref="B22:B26" si="2">B21+1</f>
        <v>45272</v>
      </c>
      <c r="C22" s="9"/>
      <c r="D22" s="10"/>
      <c r="E22" s="10"/>
      <c r="F22" s="82"/>
    </row>
    <row r="23" spans="1:6" x14ac:dyDescent="0.15">
      <c r="A23" s="33" t="s">
        <v>5</v>
      </c>
      <c r="B23" s="34">
        <f t="shared" si="2"/>
        <v>45273</v>
      </c>
      <c r="C23" s="9"/>
      <c r="D23" s="10"/>
      <c r="E23" s="10"/>
      <c r="F23" s="82"/>
    </row>
    <row r="24" spans="1:6" x14ac:dyDescent="0.15">
      <c r="A24" s="33" t="s">
        <v>6</v>
      </c>
      <c r="B24" s="34">
        <f t="shared" si="2"/>
        <v>45274</v>
      </c>
      <c r="C24" s="9"/>
      <c r="D24" s="10"/>
      <c r="E24" s="10"/>
      <c r="F24" s="82"/>
    </row>
    <row r="25" spans="1:6" x14ac:dyDescent="0.15">
      <c r="A25" s="33" t="s">
        <v>7</v>
      </c>
      <c r="B25" s="34">
        <f t="shared" si="2"/>
        <v>45275</v>
      </c>
      <c r="C25" s="9"/>
      <c r="D25" s="10"/>
      <c r="E25" s="10"/>
      <c r="F25" s="82"/>
    </row>
    <row r="26" spans="1:6" ht="14" thickBot="1" x14ac:dyDescent="0.2">
      <c r="A26" s="33" t="s">
        <v>8</v>
      </c>
      <c r="B26" s="34">
        <f t="shared" si="2"/>
        <v>45276</v>
      </c>
      <c r="C26" s="9"/>
      <c r="D26" s="12"/>
      <c r="E26" s="12"/>
      <c r="F26" s="83"/>
    </row>
    <row r="27" spans="1:6" ht="18" thickTop="1" thickBot="1" x14ac:dyDescent="0.3">
      <c r="A27" s="35" t="s">
        <v>159</v>
      </c>
      <c r="B27" s="36"/>
      <c r="C27" s="84"/>
      <c r="D27" s="85"/>
      <c r="E27" s="86"/>
      <c r="F27" s="87"/>
    </row>
    <row r="28" spans="1:6" x14ac:dyDescent="0.15">
      <c r="A28" s="33" t="s">
        <v>2</v>
      </c>
      <c r="B28" s="34">
        <f>B26+1</f>
        <v>45277</v>
      </c>
      <c r="C28" s="9"/>
      <c r="D28" s="10"/>
      <c r="E28" s="10"/>
      <c r="F28" s="88"/>
    </row>
    <row r="29" spans="1:6" x14ac:dyDescent="0.15">
      <c r="A29" s="33" t="s">
        <v>3</v>
      </c>
      <c r="B29" s="34">
        <f>B28+1</f>
        <v>45278</v>
      </c>
      <c r="C29" s="9"/>
      <c r="D29" s="10"/>
      <c r="E29" s="10"/>
      <c r="F29" s="82"/>
    </row>
    <row r="30" spans="1:6" x14ac:dyDescent="0.15">
      <c r="A30" s="33" t="s">
        <v>4</v>
      </c>
      <c r="B30" s="34">
        <f t="shared" ref="B30:B34" si="3">B29+1</f>
        <v>45279</v>
      </c>
      <c r="C30" s="9"/>
      <c r="D30" s="10"/>
      <c r="E30" s="10"/>
      <c r="F30" s="82"/>
    </row>
    <row r="31" spans="1:6" x14ac:dyDescent="0.15">
      <c r="A31" s="33" t="s">
        <v>5</v>
      </c>
      <c r="B31" s="34">
        <f t="shared" si="3"/>
        <v>45280</v>
      </c>
      <c r="C31" s="9"/>
      <c r="D31" s="10"/>
      <c r="E31" s="10"/>
      <c r="F31" s="82"/>
    </row>
    <row r="32" spans="1:6" x14ac:dyDescent="0.15">
      <c r="A32" s="33" t="s">
        <v>6</v>
      </c>
      <c r="B32" s="34">
        <f t="shared" si="3"/>
        <v>45281</v>
      </c>
      <c r="C32" s="9"/>
      <c r="D32" s="10"/>
      <c r="E32" s="10"/>
      <c r="F32" s="82"/>
    </row>
    <row r="33" spans="1:6" x14ac:dyDescent="0.15">
      <c r="A33" s="33" t="s">
        <v>7</v>
      </c>
      <c r="B33" s="34">
        <f t="shared" si="3"/>
        <v>45282</v>
      </c>
      <c r="C33" s="9"/>
      <c r="D33" s="10"/>
      <c r="E33" s="10"/>
      <c r="F33" s="82"/>
    </row>
    <row r="34" spans="1:6" ht="14" thickBot="1" x14ac:dyDescent="0.2">
      <c r="A34" s="33" t="s">
        <v>8</v>
      </c>
      <c r="B34" s="34">
        <f t="shared" si="3"/>
        <v>45283</v>
      </c>
      <c r="C34" s="9"/>
      <c r="D34" s="12"/>
      <c r="E34" s="12"/>
      <c r="F34" s="82"/>
    </row>
    <row r="35" spans="1:6" ht="18" thickTop="1" thickBot="1" x14ac:dyDescent="0.3">
      <c r="A35" s="35" t="s">
        <v>160</v>
      </c>
      <c r="B35" s="36"/>
      <c r="C35" s="84"/>
      <c r="D35" s="85"/>
      <c r="E35" s="85"/>
      <c r="F35" s="87"/>
    </row>
    <row r="36" spans="1:6" x14ac:dyDescent="0.15">
      <c r="A36" s="102" t="s">
        <v>74</v>
      </c>
      <c r="B36" s="34">
        <f>B34+1</f>
        <v>45284</v>
      </c>
      <c r="C36" s="9"/>
      <c r="D36" s="14"/>
      <c r="E36" s="14"/>
      <c r="F36" s="82"/>
    </row>
    <row r="37" spans="1:6" x14ac:dyDescent="0.15">
      <c r="A37" s="103" t="s">
        <v>75</v>
      </c>
      <c r="B37" s="34">
        <f>B36+1</f>
        <v>45285</v>
      </c>
      <c r="C37" s="9"/>
      <c r="D37" s="14"/>
      <c r="E37" s="14"/>
      <c r="F37" s="82"/>
    </row>
    <row r="38" spans="1:6" x14ac:dyDescent="0.15">
      <c r="A38" s="103" t="s">
        <v>76</v>
      </c>
      <c r="B38" s="34">
        <f t="shared" ref="B38:B42" si="4">B37+1</f>
        <v>45286</v>
      </c>
      <c r="C38" s="9"/>
      <c r="D38" s="14"/>
      <c r="E38" s="14"/>
      <c r="F38" s="82"/>
    </row>
    <row r="39" spans="1:6" x14ac:dyDescent="0.15">
      <c r="A39" s="103" t="s">
        <v>77</v>
      </c>
      <c r="B39" s="34">
        <f t="shared" si="4"/>
        <v>45287</v>
      </c>
      <c r="C39" s="9"/>
      <c r="D39" s="14"/>
      <c r="E39" s="14"/>
      <c r="F39" s="82"/>
    </row>
    <row r="40" spans="1:6" x14ac:dyDescent="0.15">
      <c r="A40" s="103" t="s">
        <v>78</v>
      </c>
      <c r="B40" s="34">
        <f t="shared" si="4"/>
        <v>45288</v>
      </c>
      <c r="C40" s="9"/>
      <c r="D40" s="14"/>
      <c r="E40" s="14"/>
      <c r="F40" s="82"/>
    </row>
    <row r="41" spans="1:6" x14ac:dyDescent="0.15">
      <c r="A41" s="103" t="s">
        <v>79</v>
      </c>
      <c r="B41" s="34">
        <f t="shared" si="4"/>
        <v>45289</v>
      </c>
      <c r="C41" s="9"/>
      <c r="D41" s="14"/>
      <c r="E41" s="14"/>
      <c r="F41" s="82"/>
    </row>
    <row r="42" spans="1:6" ht="14" thickBot="1" x14ac:dyDescent="0.2">
      <c r="A42" s="104" t="s">
        <v>80</v>
      </c>
      <c r="B42" s="34">
        <f t="shared" si="4"/>
        <v>45290</v>
      </c>
      <c r="C42" s="9"/>
      <c r="D42" s="15"/>
      <c r="E42" s="15"/>
      <c r="F42" s="82"/>
    </row>
    <row r="43" spans="1:6" ht="18" thickTop="1" thickBot="1" x14ac:dyDescent="0.3">
      <c r="A43" s="105" t="s">
        <v>161</v>
      </c>
      <c r="B43" s="106"/>
      <c r="C43" s="84"/>
      <c r="D43" s="85"/>
      <c r="E43" s="85"/>
      <c r="F43" s="87"/>
    </row>
    <row r="44" spans="1:6" ht="18" thickTop="1" thickBot="1" x14ac:dyDescent="0.3">
      <c r="A44" s="107" t="s">
        <v>81</v>
      </c>
      <c r="B44" s="108"/>
      <c r="C44" s="89" t="s">
        <v>82</v>
      </c>
      <c r="D44" s="90"/>
      <c r="E44" s="91"/>
      <c r="F44" s="87"/>
    </row>
  </sheetData>
  <sheetProtection sheet="1" objects="1" scenarios="1" selectLockedCells="1"/>
  <mergeCells count="3">
    <mergeCell ref="A44:B44"/>
    <mergeCell ref="C44:D44"/>
    <mergeCell ref="A43:B4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4"/>
  <sheetViews>
    <sheetView topLeftCell="A9" zoomScale="130" zoomScaleNormal="130" workbookViewId="0">
      <selection activeCell="C43" sqref="C43"/>
    </sheetView>
  </sheetViews>
  <sheetFormatPr baseColWidth="10" defaultColWidth="8.83203125" defaultRowHeight="13" x14ac:dyDescent="0.15"/>
  <cols>
    <col min="1" max="1" width="8.83203125" style="26"/>
    <col min="2" max="2" width="9.33203125" style="26" customWidth="1"/>
    <col min="3" max="3" width="10.5" style="26" customWidth="1"/>
    <col min="4" max="5" width="10" style="26" customWidth="1"/>
    <col min="6" max="6" width="11.33203125" style="26" customWidth="1"/>
    <col min="7" max="16384" width="8.83203125" style="26"/>
  </cols>
  <sheetData>
    <row r="1" spans="1:6" x14ac:dyDescent="0.15">
      <c r="A1" s="112" t="s">
        <v>69</v>
      </c>
      <c r="B1" s="112">
        <f>'A-2410a'!C1</f>
        <v>0</v>
      </c>
      <c r="C1" s="112"/>
      <c r="D1" s="113"/>
      <c r="E1" s="114" t="s">
        <v>18</v>
      </c>
      <c r="F1" s="115">
        <f>'A-2410a'!L1</f>
        <v>45261</v>
      </c>
    </row>
    <row r="2" spans="1:6" x14ac:dyDescent="0.15">
      <c r="A2" s="113"/>
      <c r="D2" s="113"/>
      <c r="E2" s="113"/>
    </row>
    <row r="3" spans="1:6" ht="14" x14ac:dyDescent="0.15">
      <c r="A3" s="99" t="s">
        <v>0</v>
      </c>
      <c r="B3" s="100" t="s">
        <v>1</v>
      </c>
      <c r="C3" s="116" t="s">
        <v>70</v>
      </c>
      <c r="D3" s="116" t="s">
        <v>71</v>
      </c>
      <c r="E3" s="116" t="s">
        <v>72</v>
      </c>
      <c r="F3" s="99" t="s">
        <v>73</v>
      </c>
    </row>
    <row r="4" spans="1:6" x14ac:dyDescent="0.15">
      <c r="A4" s="33" t="s">
        <v>2</v>
      </c>
      <c r="B4" s="34">
        <f>'A-2410a'!B5</f>
        <v>45256</v>
      </c>
      <c r="C4" s="9"/>
      <c r="D4" s="10"/>
      <c r="E4" s="10"/>
      <c r="F4" s="82"/>
    </row>
    <row r="5" spans="1:6" x14ac:dyDescent="0.15">
      <c r="A5" s="33" t="s">
        <v>3</v>
      </c>
      <c r="B5" s="34">
        <f>B4+1</f>
        <v>45257</v>
      </c>
      <c r="C5" s="9"/>
      <c r="D5" s="10"/>
      <c r="E5" s="10"/>
      <c r="F5" s="82"/>
    </row>
    <row r="6" spans="1:6" x14ac:dyDescent="0.15">
      <c r="A6" s="33" t="s">
        <v>4</v>
      </c>
      <c r="B6" s="34">
        <f t="shared" ref="B6:B10" si="0">B5+1</f>
        <v>45258</v>
      </c>
      <c r="C6" s="9"/>
      <c r="D6" s="10"/>
      <c r="E6" s="10"/>
      <c r="F6" s="82"/>
    </row>
    <row r="7" spans="1:6" x14ac:dyDescent="0.15">
      <c r="A7" s="33" t="s">
        <v>5</v>
      </c>
      <c r="B7" s="34">
        <f t="shared" si="0"/>
        <v>45259</v>
      </c>
      <c r="C7" s="9"/>
      <c r="D7" s="10"/>
      <c r="E7" s="10"/>
      <c r="F7" s="82"/>
    </row>
    <row r="8" spans="1:6" x14ac:dyDescent="0.15">
      <c r="A8" s="33" t="s">
        <v>6</v>
      </c>
      <c r="B8" s="34">
        <f t="shared" si="0"/>
        <v>45260</v>
      </c>
      <c r="C8" s="9"/>
      <c r="D8" s="10"/>
      <c r="E8" s="10"/>
      <c r="F8" s="82"/>
    </row>
    <row r="9" spans="1:6" x14ac:dyDescent="0.15">
      <c r="A9" s="33" t="s">
        <v>7</v>
      </c>
      <c r="B9" s="34">
        <f t="shared" si="0"/>
        <v>45261</v>
      </c>
      <c r="C9" s="9"/>
      <c r="D9" s="10"/>
      <c r="E9" s="10"/>
      <c r="F9" s="82"/>
    </row>
    <row r="10" spans="1:6" ht="14" thickBot="1" x14ac:dyDescent="0.2">
      <c r="A10" s="33" t="s">
        <v>8</v>
      </c>
      <c r="B10" s="34">
        <f t="shared" si="0"/>
        <v>45262</v>
      </c>
      <c r="C10" s="9"/>
      <c r="D10" s="12"/>
      <c r="E10" s="12"/>
      <c r="F10" s="83"/>
    </row>
    <row r="11" spans="1:6" ht="18" thickTop="1" thickBot="1" x14ac:dyDescent="0.3">
      <c r="A11" s="35" t="s">
        <v>157</v>
      </c>
      <c r="B11" s="36"/>
      <c r="C11" s="84"/>
      <c r="D11" s="85"/>
      <c r="E11" s="86"/>
      <c r="F11" s="87"/>
    </row>
    <row r="12" spans="1:6" x14ac:dyDescent="0.15">
      <c r="A12" s="33" t="s">
        <v>9</v>
      </c>
      <c r="B12" s="34">
        <f>B10+1</f>
        <v>45263</v>
      </c>
      <c r="C12" s="9"/>
      <c r="D12" s="10"/>
      <c r="E12" s="10"/>
      <c r="F12" s="88"/>
    </row>
    <row r="13" spans="1:6" x14ac:dyDescent="0.15">
      <c r="A13" s="33" t="s">
        <v>3</v>
      </c>
      <c r="B13" s="34">
        <f>B12+1</f>
        <v>45264</v>
      </c>
      <c r="C13" s="9"/>
      <c r="D13" s="10"/>
      <c r="E13" s="10"/>
      <c r="F13" s="82"/>
    </row>
    <row r="14" spans="1:6" x14ac:dyDescent="0.15">
      <c r="A14" s="33" t="s">
        <v>4</v>
      </c>
      <c r="B14" s="34">
        <f t="shared" ref="B14:B18" si="1">B13+1</f>
        <v>45265</v>
      </c>
      <c r="C14" s="9"/>
      <c r="D14" s="10"/>
      <c r="E14" s="10"/>
      <c r="F14" s="82"/>
    </row>
    <row r="15" spans="1:6" x14ac:dyDescent="0.15">
      <c r="A15" s="33" t="s">
        <v>5</v>
      </c>
      <c r="B15" s="34">
        <f t="shared" si="1"/>
        <v>45266</v>
      </c>
      <c r="C15" s="9"/>
      <c r="D15" s="10"/>
      <c r="E15" s="10"/>
      <c r="F15" s="82"/>
    </row>
    <row r="16" spans="1:6" x14ac:dyDescent="0.15">
      <c r="A16" s="33" t="s">
        <v>6</v>
      </c>
      <c r="B16" s="34">
        <f t="shared" si="1"/>
        <v>45267</v>
      </c>
      <c r="C16" s="9"/>
      <c r="D16" s="10"/>
      <c r="E16" s="10"/>
      <c r="F16" s="82"/>
    </row>
    <row r="17" spans="1:6" x14ac:dyDescent="0.15">
      <c r="A17" s="33" t="s">
        <v>7</v>
      </c>
      <c r="B17" s="34">
        <f t="shared" si="1"/>
        <v>45268</v>
      </c>
      <c r="C17" s="9"/>
      <c r="D17" s="10"/>
      <c r="E17" s="10"/>
      <c r="F17" s="82"/>
    </row>
    <row r="18" spans="1:6" ht="14" thickBot="1" x14ac:dyDescent="0.2">
      <c r="A18" s="33" t="s">
        <v>8</v>
      </c>
      <c r="B18" s="34">
        <f t="shared" si="1"/>
        <v>45269</v>
      </c>
      <c r="C18" s="9"/>
      <c r="D18" s="12"/>
      <c r="E18" s="12"/>
      <c r="F18" s="83"/>
    </row>
    <row r="19" spans="1:6" ht="18" thickTop="1" thickBot="1" x14ac:dyDescent="0.3">
      <c r="A19" s="35" t="s">
        <v>158</v>
      </c>
      <c r="B19" s="36"/>
      <c r="C19" s="84"/>
      <c r="D19" s="85"/>
      <c r="E19" s="86"/>
      <c r="F19" s="87"/>
    </row>
    <row r="20" spans="1:6" x14ac:dyDescent="0.15">
      <c r="A20" s="33" t="s">
        <v>2</v>
      </c>
      <c r="B20" s="34">
        <f>B18+1</f>
        <v>45270</v>
      </c>
      <c r="C20" s="9"/>
      <c r="D20" s="10"/>
      <c r="E20" s="10"/>
      <c r="F20" s="88"/>
    </row>
    <row r="21" spans="1:6" x14ac:dyDescent="0.15">
      <c r="A21" s="33" t="s">
        <v>3</v>
      </c>
      <c r="B21" s="34">
        <f>B20+1</f>
        <v>45271</v>
      </c>
      <c r="C21" s="9"/>
      <c r="D21" s="10"/>
      <c r="E21" s="10"/>
      <c r="F21" s="82"/>
    </row>
    <row r="22" spans="1:6" x14ac:dyDescent="0.15">
      <c r="A22" s="33" t="s">
        <v>4</v>
      </c>
      <c r="B22" s="34">
        <f t="shared" ref="B22:B26" si="2">B21+1</f>
        <v>45272</v>
      </c>
      <c r="C22" s="9"/>
      <c r="D22" s="10"/>
      <c r="E22" s="10"/>
      <c r="F22" s="82"/>
    </row>
    <row r="23" spans="1:6" x14ac:dyDescent="0.15">
      <c r="A23" s="33" t="s">
        <v>5</v>
      </c>
      <c r="B23" s="34">
        <f t="shared" si="2"/>
        <v>45273</v>
      </c>
      <c r="C23" s="9"/>
      <c r="D23" s="10"/>
      <c r="E23" s="10"/>
      <c r="F23" s="82"/>
    </row>
    <row r="24" spans="1:6" x14ac:dyDescent="0.15">
      <c r="A24" s="33" t="s">
        <v>6</v>
      </c>
      <c r="B24" s="34">
        <f t="shared" si="2"/>
        <v>45274</v>
      </c>
      <c r="C24" s="9"/>
      <c r="D24" s="10"/>
      <c r="E24" s="10"/>
      <c r="F24" s="82"/>
    </row>
    <row r="25" spans="1:6" x14ac:dyDescent="0.15">
      <c r="A25" s="33" t="s">
        <v>7</v>
      </c>
      <c r="B25" s="34">
        <f t="shared" si="2"/>
        <v>45275</v>
      </c>
      <c r="C25" s="9"/>
      <c r="D25" s="10"/>
      <c r="E25" s="10"/>
      <c r="F25" s="82"/>
    </row>
    <row r="26" spans="1:6" ht="14" thickBot="1" x14ac:dyDescent="0.2">
      <c r="A26" s="33" t="s">
        <v>8</v>
      </c>
      <c r="B26" s="34">
        <f t="shared" si="2"/>
        <v>45276</v>
      </c>
      <c r="C26" s="9"/>
      <c r="D26" s="12"/>
      <c r="E26" s="12"/>
      <c r="F26" s="83"/>
    </row>
    <row r="27" spans="1:6" ht="18" thickTop="1" thickBot="1" x14ac:dyDescent="0.3">
      <c r="A27" s="35" t="s">
        <v>159</v>
      </c>
      <c r="B27" s="36"/>
      <c r="C27" s="84"/>
      <c r="D27" s="85"/>
      <c r="E27" s="86"/>
      <c r="F27" s="87"/>
    </row>
    <row r="28" spans="1:6" x14ac:dyDescent="0.15">
      <c r="A28" s="33" t="s">
        <v>2</v>
      </c>
      <c r="B28" s="34">
        <f>B26+1</f>
        <v>45277</v>
      </c>
      <c r="C28" s="9"/>
      <c r="D28" s="10"/>
      <c r="E28" s="10"/>
      <c r="F28" s="88"/>
    </row>
    <row r="29" spans="1:6" x14ac:dyDescent="0.15">
      <c r="A29" s="33" t="s">
        <v>3</v>
      </c>
      <c r="B29" s="34">
        <f>B28+1</f>
        <v>45278</v>
      </c>
      <c r="C29" s="9"/>
      <c r="D29" s="10"/>
      <c r="E29" s="10"/>
      <c r="F29" s="82"/>
    </row>
    <row r="30" spans="1:6" x14ac:dyDescent="0.15">
      <c r="A30" s="33" t="s">
        <v>4</v>
      </c>
      <c r="B30" s="34">
        <f t="shared" ref="B30:B34" si="3">B29+1</f>
        <v>45279</v>
      </c>
      <c r="C30" s="9"/>
      <c r="D30" s="10"/>
      <c r="E30" s="10"/>
      <c r="F30" s="82"/>
    </row>
    <row r="31" spans="1:6" x14ac:dyDescent="0.15">
      <c r="A31" s="33" t="s">
        <v>5</v>
      </c>
      <c r="B31" s="34">
        <f t="shared" si="3"/>
        <v>45280</v>
      </c>
      <c r="C31" s="9"/>
      <c r="D31" s="10"/>
      <c r="E31" s="10"/>
      <c r="F31" s="82"/>
    </row>
    <row r="32" spans="1:6" x14ac:dyDescent="0.15">
      <c r="A32" s="33" t="s">
        <v>6</v>
      </c>
      <c r="B32" s="34">
        <f t="shared" si="3"/>
        <v>45281</v>
      </c>
      <c r="C32" s="9"/>
      <c r="D32" s="10"/>
      <c r="E32" s="10"/>
      <c r="F32" s="82"/>
    </row>
    <row r="33" spans="1:6" x14ac:dyDescent="0.15">
      <c r="A33" s="33" t="s">
        <v>7</v>
      </c>
      <c r="B33" s="34">
        <f t="shared" si="3"/>
        <v>45282</v>
      </c>
      <c r="C33" s="9"/>
      <c r="D33" s="10"/>
      <c r="E33" s="10"/>
      <c r="F33" s="82"/>
    </row>
    <row r="34" spans="1:6" ht="14" thickBot="1" x14ac:dyDescent="0.2">
      <c r="A34" s="33" t="s">
        <v>8</v>
      </c>
      <c r="B34" s="34">
        <f t="shared" si="3"/>
        <v>45283</v>
      </c>
      <c r="C34" s="9"/>
      <c r="D34" s="12"/>
      <c r="E34" s="12"/>
      <c r="F34" s="82"/>
    </row>
    <row r="35" spans="1:6" ht="18" thickTop="1" thickBot="1" x14ac:dyDescent="0.3">
      <c r="A35" s="35" t="s">
        <v>160</v>
      </c>
      <c r="B35" s="36"/>
      <c r="C35" s="84"/>
      <c r="D35" s="85"/>
      <c r="E35" s="85"/>
      <c r="F35" s="87"/>
    </row>
    <row r="36" spans="1:6" x14ac:dyDescent="0.15">
      <c r="A36" s="102" t="s">
        <v>74</v>
      </c>
      <c r="B36" s="34">
        <f>B34+1</f>
        <v>45284</v>
      </c>
      <c r="C36" s="9"/>
      <c r="D36" s="14"/>
      <c r="E36" s="14"/>
      <c r="F36" s="82"/>
    </row>
    <row r="37" spans="1:6" x14ac:dyDescent="0.15">
      <c r="A37" s="103" t="s">
        <v>75</v>
      </c>
      <c r="B37" s="34">
        <f>B36+1</f>
        <v>45285</v>
      </c>
      <c r="C37" s="9"/>
      <c r="D37" s="14"/>
      <c r="E37" s="14"/>
      <c r="F37" s="82"/>
    </row>
    <row r="38" spans="1:6" x14ac:dyDescent="0.15">
      <c r="A38" s="103" t="s">
        <v>76</v>
      </c>
      <c r="B38" s="34">
        <f t="shared" ref="B38:B42" si="4">B37+1</f>
        <v>45286</v>
      </c>
      <c r="C38" s="9"/>
      <c r="D38" s="14"/>
      <c r="E38" s="14"/>
      <c r="F38" s="82"/>
    </row>
    <row r="39" spans="1:6" x14ac:dyDescent="0.15">
      <c r="A39" s="103" t="s">
        <v>77</v>
      </c>
      <c r="B39" s="34">
        <f t="shared" si="4"/>
        <v>45287</v>
      </c>
      <c r="C39" s="9"/>
      <c r="D39" s="14"/>
      <c r="E39" s="14"/>
      <c r="F39" s="82"/>
    </row>
    <row r="40" spans="1:6" x14ac:dyDescent="0.15">
      <c r="A40" s="103" t="s">
        <v>78</v>
      </c>
      <c r="B40" s="34">
        <f t="shared" si="4"/>
        <v>45288</v>
      </c>
      <c r="C40" s="9"/>
      <c r="D40" s="14"/>
      <c r="E40" s="14"/>
      <c r="F40" s="82"/>
    </row>
    <row r="41" spans="1:6" x14ac:dyDescent="0.15">
      <c r="A41" s="103" t="s">
        <v>79</v>
      </c>
      <c r="B41" s="34">
        <f t="shared" si="4"/>
        <v>45289</v>
      </c>
      <c r="C41" s="9"/>
      <c r="D41" s="14"/>
      <c r="E41" s="14"/>
      <c r="F41" s="82"/>
    </row>
    <row r="42" spans="1:6" ht="14" thickBot="1" x14ac:dyDescent="0.2">
      <c r="A42" s="104" t="s">
        <v>80</v>
      </c>
      <c r="B42" s="34">
        <f t="shared" si="4"/>
        <v>45290</v>
      </c>
      <c r="C42" s="9"/>
      <c r="D42" s="15"/>
      <c r="E42" s="15"/>
      <c r="F42" s="82"/>
    </row>
    <row r="43" spans="1:6" ht="18" thickTop="1" thickBot="1" x14ac:dyDescent="0.3">
      <c r="A43" s="105" t="s">
        <v>161</v>
      </c>
      <c r="B43" s="106"/>
      <c r="C43" s="84"/>
      <c r="D43" s="85"/>
      <c r="E43" s="85"/>
      <c r="F43" s="87"/>
    </row>
    <row r="44" spans="1:6" ht="18" customHeight="1" thickTop="1" thickBot="1" x14ac:dyDescent="0.3">
      <c r="A44" s="107" t="s">
        <v>81</v>
      </c>
      <c r="B44" s="108"/>
      <c r="C44" s="89" t="s">
        <v>83</v>
      </c>
      <c r="D44" s="90"/>
      <c r="E44" s="91"/>
      <c r="F44" s="87"/>
    </row>
  </sheetData>
  <sheetProtection sheet="1" objects="1" scenarios="1" selectLockedCells="1"/>
  <mergeCells count="3">
    <mergeCell ref="A44:B44"/>
    <mergeCell ref="C44:D44"/>
    <mergeCell ref="A43:B4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4"/>
  <sheetViews>
    <sheetView topLeftCell="A14" zoomScale="130" zoomScaleNormal="130" workbookViewId="0">
      <selection activeCell="C36" sqref="C36"/>
    </sheetView>
  </sheetViews>
  <sheetFormatPr baseColWidth="10" defaultColWidth="8.83203125" defaultRowHeight="13" x14ac:dyDescent="0.15"/>
  <cols>
    <col min="2" max="2" width="9.5" customWidth="1"/>
    <col min="3" max="3" width="10.83203125" customWidth="1"/>
    <col min="4" max="5" width="10.33203125" customWidth="1"/>
    <col min="6" max="6" width="10.5" customWidth="1"/>
  </cols>
  <sheetData>
    <row r="1" spans="1:6" x14ac:dyDescent="0.15">
      <c r="A1" s="42" t="s">
        <v>84</v>
      </c>
      <c r="B1" s="42">
        <f>'A-2410a'!C1</f>
        <v>0</v>
      </c>
      <c r="C1" s="42"/>
      <c r="D1" s="4"/>
      <c r="E1" s="5" t="s">
        <v>18</v>
      </c>
      <c r="F1" s="16">
        <f>'A-2410a'!L1</f>
        <v>45261</v>
      </c>
    </row>
    <row r="2" spans="1:6" x14ac:dyDescent="0.15">
      <c r="A2" s="4"/>
      <c r="D2" s="4"/>
      <c r="E2" s="4"/>
    </row>
    <row r="3" spans="1:6" ht="14" x14ac:dyDescent="0.15">
      <c r="A3" s="6" t="s">
        <v>0</v>
      </c>
      <c r="B3" s="7" t="s">
        <v>1</v>
      </c>
      <c r="C3" s="8" t="s">
        <v>70</v>
      </c>
      <c r="D3" s="8" t="s">
        <v>71</v>
      </c>
      <c r="E3" s="8" t="s">
        <v>72</v>
      </c>
      <c r="F3" s="6" t="s">
        <v>73</v>
      </c>
    </row>
    <row r="4" spans="1:6" x14ac:dyDescent="0.15">
      <c r="A4" s="1" t="s">
        <v>2</v>
      </c>
      <c r="B4" s="2">
        <f>'A-2410a'!B5</f>
        <v>45256</v>
      </c>
      <c r="C4" s="9"/>
      <c r="D4" s="10"/>
      <c r="E4" s="10"/>
      <c r="F4" s="82"/>
    </row>
    <row r="5" spans="1:6" x14ac:dyDescent="0.15">
      <c r="A5" s="1" t="s">
        <v>3</v>
      </c>
      <c r="B5" s="2">
        <f>B4+1</f>
        <v>45257</v>
      </c>
      <c r="C5" s="9"/>
      <c r="D5" s="10"/>
      <c r="E5" s="10"/>
      <c r="F5" s="82"/>
    </row>
    <row r="6" spans="1:6" x14ac:dyDescent="0.15">
      <c r="A6" s="1" t="s">
        <v>4</v>
      </c>
      <c r="B6" s="2">
        <f t="shared" ref="B6:B10" si="0">B5+1</f>
        <v>45258</v>
      </c>
      <c r="C6" s="9"/>
      <c r="D6" s="10"/>
      <c r="E6" s="10"/>
      <c r="F6" s="82"/>
    </row>
    <row r="7" spans="1:6" x14ac:dyDescent="0.15">
      <c r="A7" s="1" t="s">
        <v>5</v>
      </c>
      <c r="B7" s="2">
        <f t="shared" si="0"/>
        <v>45259</v>
      </c>
      <c r="C7" s="9"/>
      <c r="D7" s="10"/>
      <c r="E7" s="10"/>
      <c r="F7" s="82"/>
    </row>
    <row r="8" spans="1:6" x14ac:dyDescent="0.15">
      <c r="A8" s="1" t="s">
        <v>6</v>
      </c>
      <c r="B8" s="2">
        <f t="shared" si="0"/>
        <v>45260</v>
      </c>
      <c r="C8" s="9"/>
      <c r="D8" s="10"/>
      <c r="E8" s="10"/>
      <c r="F8" s="82"/>
    </row>
    <row r="9" spans="1:6" x14ac:dyDescent="0.15">
      <c r="A9" s="1" t="s">
        <v>7</v>
      </c>
      <c r="B9" s="2">
        <f t="shared" si="0"/>
        <v>45261</v>
      </c>
      <c r="C9" s="9"/>
      <c r="D9" s="10"/>
      <c r="E9" s="10"/>
      <c r="F9" s="82"/>
    </row>
    <row r="10" spans="1:6" ht="14" thickBot="1" x14ac:dyDescent="0.2">
      <c r="A10" s="1" t="s">
        <v>8</v>
      </c>
      <c r="B10" s="2">
        <f t="shared" si="0"/>
        <v>45262</v>
      </c>
      <c r="C10" s="9"/>
      <c r="D10" s="12"/>
      <c r="E10" s="12"/>
      <c r="F10" s="83"/>
    </row>
    <row r="11" spans="1:6" ht="18" thickTop="1" thickBot="1" x14ac:dyDescent="0.3">
      <c r="A11" s="20" t="s">
        <v>157</v>
      </c>
      <c r="B11" s="19"/>
      <c r="C11" s="84"/>
      <c r="D11" s="85"/>
      <c r="E11" s="86"/>
      <c r="F11" s="87"/>
    </row>
    <row r="12" spans="1:6" x14ac:dyDescent="0.15">
      <c r="A12" s="1" t="s">
        <v>9</v>
      </c>
      <c r="B12" s="2">
        <f>B10+1</f>
        <v>45263</v>
      </c>
      <c r="C12" s="9"/>
      <c r="D12" s="10"/>
      <c r="E12" s="10"/>
      <c r="F12" s="88"/>
    </row>
    <row r="13" spans="1:6" x14ac:dyDescent="0.15">
      <c r="A13" s="1" t="s">
        <v>3</v>
      </c>
      <c r="B13" s="2">
        <f>B12+1</f>
        <v>45264</v>
      </c>
      <c r="C13" s="9"/>
      <c r="D13" s="10"/>
      <c r="E13" s="10"/>
      <c r="F13" s="82"/>
    </row>
    <row r="14" spans="1:6" x14ac:dyDescent="0.15">
      <c r="A14" s="1" t="s">
        <v>4</v>
      </c>
      <c r="B14" s="2">
        <f t="shared" ref="B14:B18" si="1">B13+1</f>
        <v>45265</v>
      </c>
      <c r="C14" s="9"/>
      <c r="D14" s="10"/>
      <c r="E14" s="10"/>
      <c r="F14" s="82"/>
    </row>
    <row r="15" spans="1:6" x14ac:dyDescent="0.15">
      <c r="A15" s="1" t="s">
        <v>5</v>
      </c>
      <c r="B15" s="2">
        <f t="shared" si="1"/>
        <v>45266</v>
      </c>
      <c r="C15" s="9"/>
      <c r="D15" s="10"/>
      <c r="E15" s="10"/>
      <c r="F15" s="82"/>
    </row>
    <row r="16" spans="1:6" x14ac:dyDescent="0.15">
      <c r="A16" s="1" t="s">
        <v>6</v>
      </c>
      <c r="B16" s="2">
        <f t="shared" si="1"/>
        <v>45267</v>
      </c>
      <c r="C16" s="9"/>
      <c r="D16" s="10"/>
      <c r="E16" s="10"/>
      <c r="F16" s="82"/>
    </row>
    <row r="17" spans="1:6" x14ac:dyDescent="0.15">
      <c r="A17" s="1" t="s">
        <v>7</v>
      </c>
      <c r="B17" s="2">
        <f t="shared" si="1"/>
        <v>45268</v>
      </c>
      <c r="C17" s="9"/>
      <c r="D17" s="10"/>
      <c r="E17" s="10"/>
      <c r="F17" s="82"/>
    </row>
    <row r="18" spans="1:6" ht="14" thickBot="1" x14ac:dyDescent="0.2">
      <c r="A18" s="1" t="s">
        <v>8</v>
      </c>
      <c r="B18" s="2">
        <f t="shared" si="1"/>
        <v>45269</v>
      </c>
      <c r="C18" s="9"/>
      <c r="D18" s="12"/>
      <c r="E18" s="12"/>
      <c r="F18" s="83"/>
    </row>
    <row r="19" spans="1:6" ht="18" thickTop="1" thickBot="1" x14ac:dyDescent="0.3">
      <c r="A19" s="20" t="s">
        <v>158</v>
      </c>
      <c r="B19" s="19"/>
      <c r="C19" s="84"/>
      <c r="D19" s="85"/>
      <c r="E19" s="86"/>
      <c r="F19" s="87"/>
    </row>
    <row r="20" spans="1:6" x14ac:dyDescent="0.15">
      <c r="A20" s="1" t="s">
        <v>2</v>
      </c>
      <c r="B20" s="2">
        <f>B18+1</f>
        <v>45270</v>
      </c>
      <c r="C20" s="9"/>
      <c r="D20" s="10"/>
      <c r="E20" s="10"/>
      <c r="F20" s="88"/>
    </row>
    <row r="21" spans="1:6" x14ac:dyDescent="0.15">
      <c r="A21" s="1" t="s">
        <v>3</v>
      </c>
      <c r="B21" s="2">
        <f>B20+1</f>
        <v>45271</v>
      </c>
      <c r="C21" s="9"/>
      <c r="D21" s="10"/>
      <c r="E21" s="10"/>
      <c r="F21" s="82"/>
    </row>
    <row r="22" spans="1:6" x14ac:dyDescent="0.15">
      <c r="A22" s="1" t="s">
        <v>4</v>
      </c>
      <c r="B22" s="2">
        <f t="shared" ref="B22:B26" si="2">B21+1</f>
        <v>45272</v>
      </c>
      <c r="C22" s="9"/>
      <c r="D22" s="10"/>
      <c r="E22" s="10"/>
      <c r="F22" s="82"/>
    </row>
    <row r="23" spans="1:6" x14ac:dyDescent="0.15">
      <c r="A23" s="1" t="s">
        <v>5</v>
      </c>
      <c r="B23" s="2">
        <f t="shared" si="2"/>
        <v>45273</v>
      </c>
      <c r="C23" s="9"/>
      <c r="D23" s="10"/>
      <c r="E23" s="10"/>
      <c r="F23" s="82"/>
    </row>
    <row r="24" spans="1:6" x14ac:dyDescent="0.15">
      <c r="A24" s="1" t="s">
        <v>6</v>
      </c>
      <c r="B24" s="2">
        <f t="shared" si="2"/>
        <v>45274</v>
      </c>
      <c r="C24" s="9"/>
      <c r="D24" s="10"/>
      <c r="E24" s="10"/>
      <c r="F24" s="82"/>
    </row>
    <row r="25" spans="1:6" x14ac:dyDescent="0.15">
      <c r="A25" s="1" t="s">
        <v>7</v>
      </c>
      <c r="B25" s="2">
        <f t="shared" si="2"/>
        <v>45275</v>
      </c>
      <c r="C25" s="9"/>
      <c r="D25" s="10"/>
      <c r="E25" s="10"/>
      <c r="F25" s="82"/>
    </row>
    <row r="26" spans="1:6" ht="14" thickBot="1" x14ac:dyDescent="0.2">
      <c r="A26" s="1" t="s">
        <v>8</v>
      </c>
      <c r="B26" s="2">
        <f t="shared" si="2"/>
        <v>45276</v>
      </c>
      <c r="C26" s="9"/>
      <c r="D26" s="12"/>
      <c r="E26" s="12"/>
      <c r="F26" s="83"/>
    </row>
    <row r="27" spans="1:6" ht="18" thickTop="1" thickBot="1" x14ac:dyDescent="0.3">
      <c r="A27" s="20" t="s">
        <v>159</v>
      </c>
      <c r="B27" s="19"/>
      <c r="C27" s="84"/>
      <c r="D27" s="85"/>
      <c r="E27" s="86"/>
      <c r="F27" s="87"/>
    </row>
    <row r="28" spans="1:6" x14ac:dyDescent="0.15">
      <c r="A28" s="1" t="s">
        <v>2</v>
      </c>
      <c r="B28" s="2">
        <f>B26+1</f>
        <v>45277</v>
      </c>
      <c r="C28" s="9"/>
      <c r="D28" s="10"/>
      <c r="E28" s="10"/>
      <c r="F28" s="88"/>
    </row>
    <row r="29" spans="1:6" x14ac:dyDescent="0.15">
      <c r="A29" s="1" t="s">
        <v>3</v>
      </c>
      <c r="B29" s="2">
        <f>B28+1</f>
        <v>45278</v>
      </c>
      <c r="C29" s="9"/>
      <c r="D29" s="10"/>
      <c r="E29" s="10"/>
      <c r="F29" s="82"/>
    </row>
    <row r="30" spans="1:6" x14ac:dyDescent="0.15">
      <c r="A30" s="1" t="s">
        <v>4</v>
      </c>
      <c r="B30" s="2">
        <f t="shared" ref="B30:B34" si="3">B29+1</f>
        <v>45279</v>
      </c>
      <c r="C30" s="9"/>
      <c r="D30" s="10"/>
      <c r="E30" s="10"/>
      <c r="F30" s="82"/>
    </row>
    <row r="31" spans="1:6" x14ac:dyDescent="0.15">
      <c r="A31" s="1" t="s">
        <v>5</v>
      </c>
      <c r="B31" s="2">
        <f t="shared" si="3"/>
        <v>45280</v>
      </c>
      <c r="C31" s="9"/>
      <c r="D31" s="10"/>
      <c r="E31" s="10"/>
      <c r="F31" s="82"/>
    </row>
    <row r="32" spans="1:6" x14ac:dyDescent="0.15">
      <c r="A32" s="1" t="s">
        <v>6</v>
      </c>
      <c r="B32" s="2">
        <f t="shared" si="3"/>
        <v>45281</v>
      </c>
      <c r="C32" s="9"/>
      <c r="D32" s="10"/>
      <c r="E32" s="10"/>
      <c r="F32" s="82"/>
    </row>
    <row r="33" spans="1:6" x14ac:dyDescent="0.15">
      <c r="A33" s="1" t="s">
        <v>7</v>
      </c>
      <c r="B33" s="2">
        <f t="shared" si="3"/>
        <v>45282</v>
      </c>
      <c r="C33" s="9"/>
      <c r="D33" s="10"/>
      <c r="E33" s="10"/>
      <c r="F33" s="82"/>
    </row>
    <row r="34" spans="1:6" ht="14" thickBot="1" x14ac:dyDescent="0.2">
      <c r="A34" s="1" t="s">
        <v>8</v>
      </c>
      <c r="B34" s="2">
        <f t="shared" si="3"/>
        <v>45283</v>
      </c>
      <c r="C34" s="9"/>
      <c r="D34" s="12"/>
      <c r="E34" s="12"/>
      <c r="F34" s="82"/>
    </row>
    <row r="35" spans="1:6" ht="18" thickTop="1" thickBot="1" x14ac:dyDescent="0.3">
      <c r="A35" s="20" t="s">
        <v>160</v>
      </c>
      <c r="B35" s="19"/>
      <c r="C35" s="84"/>
      <c r="D35" s="85"/>
      <c r="E35" s="85"/>
      <c r="F35" s="87"/>
    </row>
    <row r="36" spans="1:6" x14ac:dyDescent="0.15">
      <c r="A36" s="13" t="s">
        <v>74</v>
      </c>
      <c r="B36" s="34">
        <f>B34+1</f>
        <v>45284</v>
      </c>
      <c r="C36" s="9"/>
      <c r="D36" s="14"/>
      <c r="E36" s="14"/>
      <c r="F36" s="82"/>
    </row>
    <row r="37" spans="1:6" x14ac:dyDescent="0.15">
      <c r="A37" s="3" t="s">
        <v>75</v>
      </c>
      <c r="B37" s="34">
        <f>B36+1</f>
        <v>45285</v>
      </c>
      <c r="C37" s="9"/>
      <c r="D37" s="14"/>
      <c r="E37" s="14"/>
      <c r="F37" s="82"/>
    </row>
    <row r="38" spans="1:6" x14ac:dyDescent="0.15">
      <c r="A38" s="3" t="s">
        <v>76</v>
      </c>
      <c r="B38" s="34">
        <f t="shared" ref="B38:B42" si="4">B37+1</f>
        <v>45286</v>
      </c>
      <c r="C38" s="9"/>
      <c r="D38" s="14"/>
      <c r="E38" s="14"/>
      <c r="F38" s="82"/>
    </row>
    <row r="39" spans="1:6" x14ac:dyDescent="0.15">
      <c r="A39" s="3" t="s">
        <v>77</v>
      </c>
      <c r="B39" s="34">
        <f t="shared" si="4"/>
        <v>45287</v>
      </c>
      <c r="C39" s="9"/>
      <c r="D39" s="14"/>
      <c r="E39" s="14"/>
      <c r="F39" s="82"/>
    </row>
    <row r="40" spans="1:6" x14ac:dyDescent="0.15">
      <c r="A40" s="3" t="s">
        <v>78</v>
      </c>
      <c r="B40" s="34">
        <f t="shared" si="4"/>
        <v>45288</v>
      </c>
      <c r="C40" s="9"/>
      <c r="D40" s="14"/>
      <c r="E40" s="14"/>
      <c r="F40" s="82"/>
    </row>
    <row r="41" spans="1:6" x14ac:dyDescent="0.15">
      <c r="A41" s="3" t="s">
        <v>79</v>
      </c>
      <c r="B41" s="34">
        <f t="shared" si="4"/>
        <v>45289</v>
      </c>
      <c r="C41" s="9"/>
      <c r="D41" s="14"/>
      <c r="E41" s="14"/>
      <c r="F41" s="82"/>
    </row>
    <row r="42" spans="1:6" ht="14" thickBot="1" x14ac:dyDescent="0.2">
      <c r="A42" s="11" t="s">
        <v>80</v>
      </c>
      <c r="B42" s="34">
        <f t="shared" si="4"/>
        <v>45290</v>
      </c>
      <c r="C42" s="9"/>
      <c r="D42" s="15"/>
      <c r="E42" s="15"/>
      <c r="F42" s="82"/>
    </row>
    <row r="43" spans="1:6" ht="18" thickTop="1" thickBot="1" x14ac:dyDescent="0.3">
      <c r="A43" s="23" t="s">
        <v>161</v>
      </c>
      <c r="B43" s="24"/>
      <c r="C43" s="84"/>
      <c r="D43" s="85"/>
      <c r="E43" s="85"/>
      <c r="F43" s="87"/>
    </row>
    <row r="44" spans="1:6" ht="18" customHeight="1" thickTop="1" thickBot="1" x14ac:dyDescent="0.3">
      <c r="A44" s="21" t="s">
        <v>81</v>
      </c>
      <c r="B44" s="22"/>
      <c r="C44" s="89" t="s">
        <v>85</v>
      </c>
      <c r="D44" s="90"/>
      <c r="E44" s="91"/>
      <c r="F44" s="87"/>
    </row>
  </sheetData>
  <sheetProtection sheet="1" objects="1" scenarios="1" selectLockedCells="1"/>
  <mergeCells count="3">
    <mergeCell ref="A44:B44"/>
    <mergeCell ref="C44:D44"/>
    <mergeCell ref="A43:B4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44"/>
  <sheetViews>
    <sheetView topLeftCell="A7" zoomScale="130" zoomScaleNormal="130" workbookViewId="0">
      <selection activeCell="E30" sqref="E30"/>
    </sheetView>
  </sheetViews>
  <sheetFormatPr baseColWidth="10" defaultColWidth="8.83203125" defaultRowHeight="13" x14ac:dyDescent="0.15"/>
  <cols>
    <col min="1" max="16384" width="8.83203125" style="26"/>
  </cols>
  <sheetData>
    <row r="1" spans="1:9" x14ac:dyDescent="0.15">
      <c r="A1" s="92" t="s">
        <v>17</v>
      </c>
      <c r="B1" s="93"/>
      <c r="C1" s="30">
        <f>'A-2410a'!C1</f>
        <v>0</v>
      </c>
      <c r="D1" s="94"/>
      <c r="E1" s="94"/>
      <c r="F1" s="95" t="s">
        <v>86</v>
      </c>
      <c r="G1" s="96">
        <f>'A-2410a'!L1</f>
        <v>45261</v>
      </c>
      <c r="H1" s="97"/>
      <c r="I1" s="97"/>
    </row>
    <row r="2" spans="1:9" ht="5" customHeight="1" x14ac:dyDescent="0.15">
      <c r="A2" s="92"/>
      <c r="B2" s="93"/>
      <c r="C2" s="94"/>
      <c r="D2" s="94"/>
      <c r="E2" s="94"/>
      <c r="F2" s="95"/>
      <c r="G2" s="96"/>
      <c r="H2" s="98"/>
      <c r="I2" s="98"/>
    </row>
    <row r="3" spans="1:9" ht="36" x14ac:dyDescent="0.15">
      <c r="A3" s="99" t="s">
        <v>0</v>
      </c>
      <c r="B3" s="100" t="s">
        <v>1</v>
      </c>
      <c r="C3" s="101" t="s">
        <v>87</v>
      </c>
      <c r="D3" s="101" t="s">
        <v>88</v>
      </c>
      <c r="E3" s="101" t="s">
        <v>89</v>
      </c>
      <c r="F3" s="101"/>
      <c r="G3" s="101" t="s">
        <v>90</v>
      </c>
      <c r="H3" s="101" t="s">
        <v>91</v>
      </c>
      <c r="I3" s="101" t="s">
        <v>92</v>
      </c>
    </row>
    <row r="4" spans="1:9" x14ac:dyDescent="0.15">
      <c r="A4" s="33" t="s">
        <v>2</v>
      </c>
      <c r="B4" s="34">
        <f>'A-2410a'!B5</f>
        <v>45256</v>
      </c>
      <c r="C4" s="17"/>
      <c r="D4" s="17"/>
      <c r="E4" s="109"/>
      <c r="F4" s="17"/>
      <c r="G4" s="17"/>
      <c r="H4" s="17"/>
      <c r="I4" s="109"/>
    </row>
    <row r="5" spans="1:9" x14ac:dyDescent="0.15">
      <c r="A5" s="33" t="s">
        <v>3</v>
      </c>
      <c r="B5" s="34">
        <f>B4+1</f>
        <v>45257</v>
      </c>
      <c r="C5" s="17"/>
      <c r="D5" s="17"/>
      <c r="E5" s="109"/>
      <c r="F5" s="17"/>
      <c r="G5" s="17"/>
      <c r="H5" s="17"/>
      <c r="I5" s="109"/>
    </row>
    <row r="6" spans="1:9" x14ac:dyDescent="0.15">
      <c r="A6" s="33" t="s">
        <v>4</v>
      </c>
      <c r="B6" s="34">
        <f t="shared" ref="B6:B10" si="0">B5+1</f>
        <v>45258</v>
      </c>
      <c r="C6" s="17"/>
      <c r="D6" s="17"/>
      <c r="E6" s="109"/>
      <c r="F6" s="17"/>
      <c r="G6" s="17"/>
      <c r="H6" s="17"/>
      <c r="I6" s="109"/>
    </row>
    <row r="7" spans="1:9" x14ac:dyDescent="0.15">
      <c r="A7" s="33" t="s">
        <v>5</v>
      </c>
      <c r="B7" s="34">
        <f t="shared" si="0"/>
        <v>45259</v>
      </c>
      <c r="C7" s="17"/>
      <c r="D7" s="17"/>
      <c r="E7" s="109"/>
      <c r="F7" s="17"/>
      <c r="G7" s="17"/>
      <c r="H7" s="17"/>
      <c r="I7" s="109"/>
    </row>
    <row r="8" spans="1:9" x14ac:dyDescent="0.15">
      <c r="A8" s="33" t="s">
        <v>6</v>
      </c>
      <c r="B8" s="34">
        <f t="shared" si="0"/>
        <v>45260</v>
      </c>
      <c r="C8" s="17"/>
      <c r="D8" s="17"/>
      <c r="E8" s="109"/>
      <c r="F8" s="17"/>
      <c r="G8" s="17"/>
      <c r="H8" s="17"/>
      <c r="I8" s="109"/>
    </row>
    <row r="9" spans="1:9" x14ac:dyDescent="0.15">
      <c r="A9" s="33" t="s">
        <v>7</v>
      </c>
      <c r="B9" s="34">
        <f t="shared" si="0"/>
        <v>45261</v>
      </c>
      <c r="C9" s="17"/>
      <c r="D9" s="17"/>
      <c r="E9" s="109"/>
      <c r="F9" s="17"/>
      <c r="G9" s="17"/>
      <c r="H9" s="17"/>
      <c r="I9" s="109"/>
    </row>
    <row r="10" spans="1:9" x14ac:dyDescent="0.15">
      <c r="A10" s="33" t="s">
        <v>8</v>
      </c>
      <c r="B10" s="34">
        <f t="shared" si="0"/>
        <v>45262</v>
      </c>
      <c r="C10" s="17"/>
      <c r="D10" s="17"/>
      <c r="E10" s="109"/>
      <c r="F10" s="17"/>
      <c r="G10" s="17"/>
      <c r="H10" s="17"/>
      <c r="I10" s="109"/>
    </row>
    <row r="11" spans="1:9" ht="16" x14ac:dyDescent="0.25">
      <c r="A11" s="35" t="s">
        <v>157</v>
      </c>
      <c r="B11" s="36"/>
      <c r="C11" s="110"/>
      <c r="D11" s="110"/>
      <c r="E11" s="111"/>
      <c r="F11" s="110"/>
      <c r="G11" s="110"/>
      <c r="H11" s="110"/>
      <c r="I11" s="111"/>
    </row>
    <row r="12" spans="1:9" x14ac:dyDescent="0.15">
      <c r="A12" s="33" t="s">
        <v>9</v>
      </c>
      <c r="B12" s="34">
        <f>B10+1</f>
        <v>45263</v>
      </c>
      <c r="C12" s="17"/>
      <c r="D12" s="17"/>
      <c r="E12" s="109"/>
      <c r="F12" s="17"/>
      <c r="G12" s="17"/>
      <c r="H12" s="17"/>
      <c r="I12" s="109"/>
    </row>
    <row r="13" spans="1:9" x14ac:dyDescent="0.15">
      <c r="A13" s="33" t="s">
        <v>3</v>
      </c>
      <c r="B13" s="34">
        <f>B12+1</f>
        <v>45264</v>
      </c>
      <c r="C13" s="17"/>
      <c r="D13" s="17"/>
      <c r="E13" s="109"/>
      <c r="F13" s="17"/>
      <c r="G13" s="17"/>
      <c r="H13" s="17"/>
      <c r="I13" s="109"/>
    </row>
    <row r="14" spans="1:9" x14ac:dyDescent="0.15">
      <c r="A14" s="33" t="s">
        <v>4</v>
      </c>
      <c r="B14" s="34">
        <f t="shared" ref="B14:B18" si="1">B13+1</f>
        <v>45265</v>
      </c>
      <c r="C14" s="17"/>
      <c r="D14" s="17"/>
      <c r="E14" s="109"/>
      <c r="F14" s="17"/>
      <c r="G14" s="17"/>
      <c r="H14" s="17"/>
      <c r="I14" s="109"/>
    </row>
    <row r="15" spans="1:9" x14ac:dyDescent="0.15">
      <c r="A15" s="33" t="s">
        <v>5</v>
      </c>
      <c r="B15" s="34">
        <f t="shared" si="1"/>
        <v>45266</v>
      </c>
      <c r="C15" s="17"/>
      <c r="D15" s="17"/>
      <c r="E15" s="109"/>
      <c r="F15" s="17"/>
      <c r="G15" s="17"/>
      <c r="H15" s="17"/>
      <c r="I15" s="109"/>
    </row>
    <row r="16" spans="1:9" x14ac:dyDescent="0.15">
      <c r="A16" s="33" t="s">
        <v>6</v>
      </c>
      <c r="B16" s="34">
        <f t="shared" si="1"/>
        <v>45267</v>
      </c>
      <c r="C16" s="17"/>
      <c r="D16" s="17"/>
      <c r="E16" s="109"/>
      <c r="F16" s="17"/>
      <c r="G16" s="17"/>
      <c r="H16" s="17"/>
      <c r="I16" s="109"/>
    </row>
    <row r="17" spans="1:9" x14ac:dyDescent="0.15">
      <c r="A17" s="33" t="s">
        <v>7</v>
      </c>
      <c r="B17" s="34">
        <f t="shared" si="1"/>
        <v>45268</v>
      </c>
      <c r="C17" s="17"/>
      <c r="D17" s="17"/>
      <c r="E17" s="109"/>
      <c r="F17" s="17"/>
      <c r="G17" s="17"/>
      <c r="H17" s="17"/>
      <c r="I17" s="109"/>
    </row>
    <row r="18" spans="1:9" x14ac:dyDescent="0.15">
      <c r="A18" s="33" t="s">
        <v>8</v>
      </c>
      <c r="B18" s="34">
        <f t="shared" si="1"/>
        <v>45269</v>
      </c>
      <c r="C18" s="17"/>
      <c r="D18" s="17"/>
      <c r="E18" s="109"/>
      <c r="F18" s="17"/>
      <c r="G18" s="17"/>
      <c r="H18" s="17"/>
      <c r="I18" s="109"/>
    </row>
    <row r="19" spans="1:9" ht="16" x14ac:dyDescent="0.25">
      <c r="A19" s="35" t="s">
        <v>158</v>
      </c>
      <c r="B19" s="36"/>
      <c r="C19" s="110"/>
      <c r="D19" s="110"/>
      <c r="E19" s="111"/>
      <c r="F19" s="110"/>
      <c r="G19" s="110"/>
      <c r="H19" s="110"/>
      <c r="I19" s="111"/>
    </row>
    <row r="20" spans="1:9" x14ac:dyDescent="0.15">
      <c r="A20" s="33" t="s">
        <v>2</v>
      </c>
      <c r="B20" s="34">
        <f>B18+1</f>
        <v>45270</v>
      </c>
      <c r="C20" s="17"/>
      <c r="D20" s="17"/>
      <c r="E20" s="109"/>
      <c r="F20" s="17"/>
      <c r="G20" s="17"/>
      <c r="H20" s="17"/>
      <c r="I20" s="109"/>
    </row>
    <row r="21" spans="1:9" x14ac:dyDescent="0.15">
      <c r="A21" s="33" t="s">
        <v>3</v>
      </c>
      <c r="B21" s="34">
        <f>B20+1</f>
        <v>45271</v>
      </c>
      <c r="C21" s="17"/>
      <c r="D21" s="17"/>
      <c r="E21" s="109"/>
      <c r="F21" s="17"/>
      <c r="G21" s="17"/>
      <c r="H21" s="17"/>
      <c r="I21" s="109"/>
    </row>
    <row r="22" spans="1:9" x14ac:dyDescent="0.15">
      <c r="A22" s="33" t="s">
        <v>4</v>
      </c>
      <c r="B22" s="34">
        <f t="shared" ref="B22:B26" si="2">B21+1</f>
        <v>45272</v>
      </c>
      <c r="C22" s="17"/>
      <c r="D22" s="17"/>
      <c r="E22" s="109"/>
      <c r="F22" s="17"/>
      <c r="G22" s="17"/>
      <c r="H22" s="17"/>
      <c r="I22" s="109"/>
    </row>
    <row r="23" spans="1:9" x14ac:dyDescent="0.15">
      <c r="A23" s="33" t="s">
        <v>5</v>
      </c>
      <c r="B23" s="34">
        <f t="shared" si="2"/>
        <v>45273</v>
      </c>
      <c r="C23" s="17"/>
      <c r="D23" s="17"/>
      <c r="E23" s="109"/>
      <c r="F23" s="17"/>
      <c r="G23" s="17"/>
      <c r="H23" s="17"/>
      <c r="I23" s="109"/>
    </row>
    <row r="24" spans="1:9" x14ac:dyDescent="0.15">
      <c r="A24" s="33" t="s">
        <v>6</v>
      </c>
      <c r="B24" s="34">
        <f t="shared" si="2"/>
        <v>45274</v>
      </c>
      <c r="C24" s="17"/>
      <c r="D24" s="17"/>
      <c r="E24" s="109"/>
      <c r="F24" s="17"/>
      <c r="G24" s="17"/>
      <c r="H24" s="17"/>
      <c r="I24" s="109"/>
    </row>
    <row r="25" spans="1:9" x14ac:dyDescent="0.15">
      <c r="A25" s="33" t="s">
        <v>7</v>
      </c>
      <c r="B25" s="34">
        <f t="shared" si="2"/>
        <v>45275</v>
      </c>
      <c r="C25" s="17"/>
      <c r="D25" s="17"/>
      <c r="E25" s="109"/>
      <c r="F25" s="17"/>
      <c r="G25" s="17"/>
      <c r="H25" s="17"/>
      <c r="I25" s="109"/>
    </row>
    <row r="26" spans="1:9" x14ac:dyDescent="0.15">
      <c r="A26" s="33" t="s">
        <v>8</v>
      </c>
      <c r="B26" s="34">
        <f t="shared" si="2"/>
        <v>45276</v>
      </c>
      <c r="C26" s="17"/>
      <c r="D26" s="17"/>
      <c r="E26" s="109"/>
      <c r="F26" s="17"/>
      <c r="G26" s="17"/>
      <c r="H26" s="17"/>
      <c r="I26" s="109"/>
    </row>
    <row r="27" spans="1:9" ht="16" x14ac:dyDescent="0.25">
      <c r="A27" s="35" t="s">
        <v>159</v>
      </c>
      <c r="B27" s="36"/>
      <c r="C27" s="110"/>
      <c r="D27" s="110"/>
      <c r="E27" s="111"/>
      <c r="F27" s="110"/>
      <c r="G27" s="110"/>
      <c r="H27" s="110"/>
      <c r="I27" s="111"/>
    </row>
    <row r="28" spans="1:9" x14ac:dyDescent="0.15">
      <c r="A28" s="33" t="s">
        <v>2</v>
      </c>
      <c r="B28" s="34">
        <f>B26+1</f>
        <v>45277</v>
      </c>
      <c r="C28" s="17"/>
      <c r="D28" s="17"/>
      <c r="E28" s="109"/>
      <c r="F28" s="17"/>
      <c r="G28" s="17"/>
      <c r="H28" s="17"/>
      <c r="I28" s="109"/>
    </row>
    <row r="29" spans="1:9" x14ac:dyDescent="0.15">
      <c r="A29" s="33" t="s">
        <v>3</v>
      </c>
      <c r="B29" s="34">
        <f>B28+1</f>
        <v>45278</v>
      </c>
      <c r="C29" s="17"/>
      <c r="D29" s="17"/>
      <c r="E29" s="109"/>
      <c r="F29" s="17"/>
      <c r="G29" s="17"/>
      <c r="H29" s="17"/>
      <c r="I29" s="109"/>
    </row>
    <row r="30" spans="1:9" x14ac:dyDescent="0.15">
      <c r="A30" s="33" t="s">
        <v>4</v>
      </c>
      <c r="B30" s="34">
        <f t="shared" ref="B30:B34" si="3">B29+1</f>
        <v>45279</v>
      </c>
      <c r="C30" s="17"/>
      <c r="D30" s="17"/>
      <c r="E30" s="109"/>
      <c r="F30" s="17"/>
      <c r="G30" s="17"/>
      <c r="H30" s="17"/>
      <c r="I30" s="109"/>
    </row>
    <row r="31" spans="1:9" x14ac:dyDescent="0.15">
      <c r="A31" s="33" t="s">
        <v>5</v>
      </c>
      <c r="B31" s="34">
        <f t="shared" si="3"/>
        <v>45280</v>
      </c>
      <c r="C31" s="17"/>
      <c r="D31" s="17"/>
      <c r="E31" s="109"/>
      <c r="F31" s="17"/>
      <c r="G31" s="17"/>
      <c r="H31" s="17"/>
      <c r="I31" s="109"/>
    </row>
    <row r="32" spans="1:9" x14ac:dyDescent="0.15">
      <c r="A32" s="33" t="s">
        <v>6</v>
      </c>
      <c r="B32" s="34">
        <f t="shared" si="3"/>
        <v>45281</v>
      </c>
      <c r="C32" s="17"/>
      <c r="D32" s="17"/>
      <c r="E32" s="109"/>
      <c r="F32" s="17"/>
      <c r="G32" s="17"/>
      <c r="H32" s="17"/>
      <c r="I32" s="109"/>
    </row>
    <row r="33" spans="1:9" x14ac:dyDescent="0.15">
      <c r="A33" s="33" t="s">
        <v>7</v>
      </c>
      <c r="B33" s="34">
        <f t="shared" si="3"/>
        <v>45282</v>
      </c>
      <c r="C33" s="17"/>
      <c r="D33" s="17"/>
      <c r="E33" s="109"/>
      <c r="F33" s="17"/>
      <c r="G33" s="17"/>
      <c r="H33" s="17"/>
      <c r="I33" s="109"/>
    </row>
    <row r="34" spans="1:9" x14ac:dyDescent="0.15">
      <c r="A34" s="33" t="s">
        <v>8</v>
      </c>
      <c r="B34" s="34">
        <f t="shared" si="3"/>
        <v>45283</v>
      </c>
      <c r="C34" s="17"/>
      <c r="D34" s="17"/>
      <c r="E34" s="109"/>
      <c r="F34" s="17"/>
      <c r="G34" s="17"/>
      <c r="H34" s="17"/>
      <c r="I34" s="109"/>
    </row>
    <row r="35" spans="1:9" ht="16" x14ac:dyDescent="0.25">
      <c r="A35" s="35" t="s">
        <v>160</v>
      </c>
      <c r="B35" s="36"/>
      <c r="C35" s="110"/>
      <c r="D35" s="110"/>
      <c r="E35" s="111"/>
      <c r="F35" s="110"/>
      <c r="G35" s="110"/>
      <c r="H35" s="110"/>
      <c r="I35" s="111"/>
    </row>
    <row r="36" spans="1:9" x14ac:dyDescent="0.15">
      <c r="A36" s="102" t="s">
        <v>74</v>
      </c>
      <c r="B36" s="34">
        <f>B34+1</f>
        <v>45284</v>
      </c>
      <c r="C36" s="17"/>
      <c r="D36" s="17"/>
      <c r="E36" s="109"/>
      <c r="F36" s="17"/>
      <c r="G36" s="17"/>
      <c r="H36" s="17"/>
      <c r="I36" s="109"/>
    </row>
    <row r="37" spans="1:9" x14ac:dyDescent="0.15">
      <c r="A37" s="103" t="s">
        <v>75</v>
      </c>
      <c r="B37" s="34">
        <f>B36+1</f>
        <v>45285</v>
      </c>
      <c r="C37" s="17"/>
      <c r="D37" s="17"/>
      <c r="E37" s="109"/>
      <c r="F37" s="17"/>
      <c r="G37" s="17"/>
      <c r="H37" s="17"/>
      <c r="I37" s="109"/>
    </row>
    <row r="38" spans="1:9" x14ac:dyDescent="0.15">
      <c r="A38" s="103" t="s">
        <v>76</v>
      </c>
      <c r="B38" s="34">
        <f t="shared" ref="B38:B42" si="4">B37+1</f>
        <v>45286</v>
      </c>
      <c r="C38" s="17"/>
      <c r="D38" s="17"/>
      <c r="E38" s="109"/>
      <c r="F38" s="17"/>
      <c r="G38" s="17"/>
      <c r="H38" s="17"/>
      <c r="I38" s="109"/>
    </row>
    <row r="39" spans="1:9" x14ac:dyDescent="0.15">
      <c r="A39" s="103" t="s">
        <v>77</v>
      </c>
      <c r="B39" s="34">
        <f t="shared" si="4"/>
        <v>45287</v>
      </c>
      <c r="C39" s="17"/>
      <c r="D39" s="17"/>
      <c r="E39" s="109"/>
      <c r="F39" s="17"/>
      <c r="G39" s="17"/>
      <c r="H39" s="17"/>
      <c r="I39" s="109"/>
    </row>
    <row r="40" spans="1:9" x14ac:dyDescent="0.15">
      <c r="A40" s="103" t="s">
        <v>78</v>
      </c>
      <c r="B40" s="34">
        <f t="shared" si="4"/>
        <v>45288</v>
      </c>
      <c r="C40" s="17"/>
      <c r="D40" s="17"/>
      <c r="E40" s="109"/>
      <c r="F40" s="17"/>
      <c r="G40" s="17"/>
      <c r="H40" s="17"/>
      <c r="I40" s="109"/>
    </row>
    <row r="41" spans="1:9" x14ac:dyDescent="0.15">
      <c r="A41" s="103" t="s">
        <v>79</v>
      </c>
      <c r="B41" s="34">
        <f t="shared" si="4"/>
        <v>45289</v>
      </c>
      <c r="C41" s="17"/>
      <c r="D41" s="17"/>
      <c r="E41" s="109"/>
      <c r="F41" s="17"/>
      <c r="G41" s="17"/>
      <c r="H41" s="17"/>
      <c r="I41" s="109"/>
    </row>
    <row r="42" spans="1:9" ht="14" thickBot="1" x14ac:dyDescent="0.2">
      <c r="A42" s="104" t="s">
        <v>80</v>
      </c>
      <c r="B42" s="34">
        <f t="shared" si="4"/>
        <v>45290</v>
      </c>
      <c r="C42" s="17"/>
      <c r="D42" s="17"/>
      <c r="E42" s="109"/>
      <c r="F42" s="17"/>
      <c r="G42" s="17"/>
      <c r="H42" s="17"/>
      <c r="I42" s="109"/>
    </row>
    <row r="43" spans="1:9" ht="17" thickBot="1" x14ac:dyDescent="0.3">
      <c r="A43" s="105" t="s">
        <v>161</v>
      </c>
      <c r="B43" s="106"/>
      <c r="C43" s="110"/>
      <c r="D43" s="110"/>
      <c r="E43" s="111"/>
      <c r="F43" s="110"/>
      <c r="G43" s="110"/>
      <c r="H43" s="110"/>
      <c r="I43" s="111"/>
    </row>
    <row r="44" spans="1:9" ht="16" customHeight="1" thickBot="1" x14ac:dyDescent="0.3">
      <c r="A44" s="107" t="s">
        <v>81</v>
      </c>
      <c r="B44" s="108"/>
      <c r="C44" s="110"/>
      <c r="D44" s="110"/>
      <c r="E44" s="111"/>
      <c r="F44" s="110"/>
      <c r="G44" s="110"/>
      <c r="H44" s="110"/>
      <c r="I44" s="111"/>
    </row>
  </sheetData>
  <sheetProtection sheet="1" objects="1" scenarios="1" selectLockedCells="1"/>
  <mergeCells count="3">
    <mergeCell ref="H1:I1"/>
    <mergeCell ref="A44:B44"/>
    <mergeCell ref="A43:B4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306"/>
  <sheetViews>
    <sheetView zoomScale="120" zoomScaleNormal="120" workbookViewId="0">
      <selection activeCell="E9" sqref="E9"/>
    </sheetView>
  </sheetViews>
  <sheetFormatPr baseColWidth="10" defaultColWidth="9.1640625" defaultRowHeight="12" x14ac:dyDescent="0.15"/>
  <cols>
    <col min="1" max="1" width="6.6640625" style="44" customWidth="1"/>
    <col min="2" max="3" width="12.6640625" style="44" customWidth="1"/>
    <col min="4" max="4" width="5" style="44" customWidth="1"/>
    <col min="5" max="5" width="10.33203125" style="44" customWidth="1"/>
    <col min="6" max="6" width="6.6640625" style="44" customWidth="1"/>
    <col min="7" max="8" width="12.6640625" style="44" customWidth="1"/>
    <col min="9" max="9" width="9.6640625" style="44" customWidth="1"/>
    <col min="10" max="10" width="11.5" style="44" customWidth="1"/>
    <col min="11" max="16384" width="9.1640625" style="44"/>
  </cols>
  <sheetData>
    <row r="1" spans="1:10" x14ac:dyDescent="0.15">
      <c r="F1" s="44" t="s">
        <v>156</v>
      </c>
      <c r="I1" s="43"/>
      <c r="J1" s="43"/>
    </row>
    <row r="2" spans="1:10" ht="5.25" customHeight="1" x14ac:dyDescent="0.15"/>
    <row r="3" spans="1:10" x14ac:dyDescent="0.15">
      <c r="A3" s="45" t="s">
        <v>17</v>
      </c>
      <c r="B3" s="46"/>
      <c r="C3" s="46"/>
      <c r="D3" s="46"/>
      <c r="E3" s="47">
        <f>'A-2410a'!C1</f>
        <v>0</v>
      </c>
      <c r="F3" s="45"/>
      <c r="G3" s="47" t="s">
        <v>155</v>
      </c>
      <c r="H3" s="46"/>
      <c r="I3" s="46"/>
      <c r="J3" s="48">
        <f>'A-2410a'!L1</f>
        <v>45261</v>
      </c>
    </row>
    <row r="4" spans="1:10" ht="15.75" customHeight="1" x14ac:dyDescent="0.15">
      <c r="A4" s="49"/>
      <c r="B4" s="50"/>
      <c r="C4" s="51"/>
      <c r="D4" s="52"/>
      <c r="E4" s="53"/>
      <c r="F4" s="49"/>
      <c r="G4" s="50"/>
      <c r="H4" s="51"/>
      <c r="I4" s="49"/>
      <c r="J4" s="51"/>
    </row>
    <row r="5" spans="1:10" ht="13" x14ac:dyDescent="0.15">
      <c r="A5" s="54" t="s">
        <v>153</v>
      </c>
      <c r="B5" s="55" t="s">
        <v>154</v>
      </c>
      <c r="C5" s="56"/>
      <c r="D5" s="57"/>
      <c r="E5" s="58" t="s">
        <v>151</v>
      </c>
      <c r="F5" s="54" t="s">
        <v>153</v>
      </c>
      <c r="G5" s="55" t="s">
        <v>152</v>
      </c>
      <c r="H5" s="56"/>
      <c r="I5" s="57"/>
      <c r="J5" s="59" t="s">
        <v>151</v>
      </c>
    </row>
    <row r="6" spans="1:10" ht="15" customHeight="1" x14ac:dyDescent="0.15">
      <c r="A6" s="60">
        <v>1</v>
      </c>
      <c r="B6" s="45" t="s">
        <v>150</v>
      </c>
      <c r="C6" s="46"/>
      <c r="D6" s="47"/>
      <c r="E6" s="80"/>
      <c r="F6" s="60">
        <v>37</v>
      </c>
      <c r="G6" s="45" t="s">
        <v>149</v>
      </c>
      <c r="H6" s="46"/>
      <c r="I6" s="47"/>
      <c r="J6" s="80"/>
    </row>
    <row r="7" spans="1:10" ht="15" customHeight="1" x14ac:dyDescent="0.15">
      <c r="A7" s="60">
        <f t="shared" ref="A7:A41" si="0">A6+1</f>
        <v>2</v>
      </c>
      <c r="B7" s="45" t="s">
        <v>148</v>
      </c>
      <c r="C7" s="46"/>
      <c r="D7" s="47"/>
      <c r="E7" s="80" t="s">
        <v>147</v>
      </c>
      <c r="F7" s="60">
        <f t="shared" ref="F7:F38" si="1">F6+1</f>
        <v>38</v>
      </c>
      <c r="G7" s="45" t="s">
        <v>146</v>
      </c>
      <c r="H7" s="46"/>
      <c r="I7" s="47"/>
      <c r="J7" s="80"/>
    </row>
    <row r="8" spans="1:10" ht="15" customHeight="1" x14ac:dyDescent="0.15">
      <c r="A8" s="60">
        <f t="shared" si="0"/>
        <v>3</v>
      </c>
      <c r="B8" s="45" t="s">
        <v>145</v>
      </c>
      <c r="C8" s="46"/>
      <c r="D8" s="47"/>
      <c r="E8" s="80"/>
      <c r="F8" s="60">
        <f t="shared" si="1"/>
        <v>39</v>
      </c>
      <c r="G8" s="45" t="s">
        <v>144</v>
      </c>
      <c r="H8" s="46"/>
      <c r="I8" s="47"/>
      <c r="J8" s="80"/>
    </row>
    <row r="9" spans="1:10" ht="15" customHeight="1" x14ac:dyDescent="0.15">
      <c r="A9" s="60">
        <f t="shared" si="0"/>
        <v>4</v>
      </c>
      <c r="B9" s="45" t="s">
        <v>143</v>
      </c>
      <c r="C9" s="46"/>
      <c r="D9" s="47"/>
      <c r="E9" s="81"/>
      <c r="F9" s="60">
        <f t="shared" si="1"/>
        <v>40</v>
      </c>
      <c r="G9" s="45" t="s">
        <v>142</v>
      </c>
      <c r="H9" s="46"/>
      <c r="I9" s="47"/>
      <c r="J9" s="80"/>
    </row>
    <row r="10" spans="1:10" ht="15" customHeight="1" x14ac:dyDescent="0.15">
      <c r="A10" s="60">
        <f t="shared" si="0"/>
        <v>5</v>
      </c>
      <c r="B10" s="45" t="s">
        <v>141</v>
      </c>
      <c r="C10" s="46"/>
      <c r="D10" s="47"/>
      <c r="E10" s="80"/>
      <c r="F10" s="60">
        <f t="shared" si="1"/>
        <v>41</v>
      </c>
      <c r="G10" s="45" t="s">
        <v>140</v>
      </c>
      <c r="H10" s="46"/>
      <c r="I10" s="47"/>
      <c r="J10" s="80"/>
    </row>
    <row r="11" spans="1:10" ht="15" customHeight="1" x14ac:dyDescent="0.15">
      <c r="A11" s="60">
        <f t="shared" si="0"/>
        <v>6</v>
      </c>
      <c r="B11" s="45" t="s">
        <v>139</v>
      </c>
      <c r="C11" s="46"/>
      <c r="D11" s="47"/>
      <c r="E11" s="81"/>
      <c r="F11" s="60">
        <f t="shared" si="1"/>
        <v>42</v>
      </c>
      <c r="G11" s="45" t="s">
        <v>138</v>
      </c>
      <c r="H11" s="46"/>
      <c r="I11" s="47"/>
      <c r="J11" s="80"/>
    </row>
    <row r="12" spans="1:10" ht="15" customHeight="1" x14ac:dyDescent="0.15">
      <c r="A12" s="60">
        <f t="shared" si="0"/>
        <v>7</v>
      </c>
      <c r="B12" s="45" t="s">
        <v>137</v>
      </c>
      <c r="C12" s="46"/>
      <c r="D12" s="47"/>
      <c r="E12" s="80"/>
      <c r="F12" s="60">
        <f t="shared" si="1"/>
        <v>43</v>
      </c>
      <c r="G12" s="45" t="s">
        <v>136</v>
      </c>
      <c r="H12" s="46"/>
      <c r="I12" s="47"/>
      <c r="J12" s="80"/>
    </row>
    <row r="13" spans="1:10" ht="15" customHeight="1" x14ac:dyDescent="0.15">
      <c r="A13" s="60">
        <f t="shared" si="0"/>
        <v>8</v>
      </c>
      <c r="B13" s="45" t="s">
        <v>135</v>
      </c>
      <c r="C13" s="46"/>
      <c r="D13" s="47"/>
      <c r="E13" s="80"/>
      <c r="F13" s="60">
        <f t="shared" si="1"/>
        <v>44</v>
      </c>
      <c r="G13" s="45" t="s">
        <v>28</v>
      </c>
      <c r="H13" s="46"/>
      <c r="I13" s="47"/>
      <c r="J13" s="80"/>
    </row>
    <row r="14" spans="1:10" ht="15" customHeight="1" x14ac:dyDescent="0.15">
      <c r="A14" s="60">
        <f t="shared" si="0"/>
        <v>9</v>
      </c>
      <c r="B14" s="45" t="s">
        <v>134</v>
      </c>
      <c r="C14" s="46"/>
      <c r="D14" s="47"/>
      <c r="E14" s="80"/>
      <c r="F14" s="60">
        <f t="shared" si="1"/>
        <v>45</v>
      </c>
      <c r="G14" s="45" t="s">
        <v>105</v>
      </c>
      <c r="H14" s="46"/>
      <c r="I14" s="47"/>
      <c r="J14" s="80"/>
    </row>
    <row r="15" spans="1:10" ht="15" customHeight="1" x14ac:dyDescent="0.15">
      <c r="A15" s="60">
        <f t="shared" si="0"/>
        <v>10</v>
      </c>
      <c r="B15" s="45" t="s">
        <v>133</v>
      </c>
      <c r="C15" s="46"/>
      <c r="D15" s="47"/>
      <c r="E15" s="80"/>
      <c r="F15" s="60">
        <f t="shared" si="1"/>
        <v>46</v>
      </c>
      <c r="G15" s="45"/>
      <c r="H15" s="46"/>
      <c r="I15" s="47"/>
      <c r="J15" s="80"/>
    </row>
    <row r="16" spans="1:10" ht="15" customHeight="1" x14ac:dyDescent="0.15">
      <c r="A16" s="60">
        <f t="shared" si="0"/>
        <v>11</v>
      </c>
      <c r="B16" s="45" t="s">
        <v>132</v>
      </c>
      <c r="C16" s="46"/>
      <c r="D16" s="47"/>
      <c r="E16" s="80"/>
      <c r="F16" s="60">
        <f t="shared" si="1"/>
        <v>47</v>
      </c>
      <c r="G16" s="45"/>
      <c r="H16" s="46"/>
      <c r="I16" s="47"/>
      <c r="J16" s="80"/>
    </row>
    <row r="17" spans="1:10" ht="15" customHeight="1" x14ac:dyDescent="0.15">
      <c r="A17" s="60">
        <f t="shared" si="0"/>
        <v>12</v>
      </c>
      <c r="B17" s="61" t="s">
        <v>16</v>
      </c>
      <c r="C17" s="46"/>
      <c r="D17" s="47"/>
      <c r="E17" s="80"/>
      <c r="F17" s="60">
        <f t="shared" si="1"/>
        <v>48</v>
      </c>
      <c r="G17" s="61" t="s">
        <v>29</v>
      </c>
      <c r="H17" s="46"/>
      <c r="I17" s="47"/>
      <c r="J17" s="80"/>
    </row>
    <row r="18" spans="1:10" ht="15" customHeight="1" x14ac:dyDescent="0.15">
      <c r="A18" s="60">
        <f t="shared" si="0"/>
        <v>13</v>
      </c>
      <c r="B18" s="45" t="s">
        <v>131</v>
      </c>
      <c r="C18" s="62"/>
      <c r="D18" s="62"/>
      <c r="E18" s="80"/>
      <c r="F18" s="60">
        <f t="shared" si="1"/>
        <v>49</v>
      </c>
      <c r="G18" s="63" t="s">
        <v>130</v>
      </c>
      <c r="H18" s="64"/>
      <c r="I18" s="65"/>
      <c r="J18" s="80"/>
    </row>
    <row r="19" spans="1:10" ht="15" customHeight="1" x14ac:dyDescent="0.15">
      <c r="A19" s="60">
        <f t="shared" si="0"/>
        <v>14</v>
      </c>
      <c r="B19" s="45" t="s">
        <v>129</v>
      </c>
      <c r="C19" s="46"/>
      <c r="D19" s="47"/>
      <c r="E19" s="80"/>
      <c r="F19" s="60">
        <f t="shared" si="1"/>
        <v>50</v>
      </c>
      <c r="G19" s="63"/>
      <c r="H19" s="64"/>
      <c r="I19" s="65"/>
      <c r="J19" s="80"/>
    </row>
    <row r="20" spans="1:10" ht="15" customHeight="1" x14ac:dyDescent="0.15">
      <c r="A20" s="60">
        <f t="shared" si="0"/>
        <v>15</v>
      </c>
      <c r="B20" s="45" t="s">
        <v>21</v>
      </c>
      <c r="C20" s="46"/>
      <c r="D20" s="47"/>
      <c r="E20" s="80"/>
      <c r="F20" s="60">
        <f t="shared" si="1"/>
        <v>51</v>
      </c>
      <c r="G20" s="63"/>
      <c r="H20" s="64"/>
      <c r="I20" s="65"/>
      <c r="J20" s="80"/>
    </row>
    <row r="21" spans="1:10" ht="15" customHeight="1" x14ac:dyDescent="0.15">
      <c r="A21" s="60">
        <f t="shared" si="0"/>
        <v>16</v>
      </c>
      <c r="B21" s="45" t="s">
        <v>22</v>
      </c>
      <c r="C21" s="66"/>
      <c r="D21" s="67"/>
      <c r="E21" s="80"/>
      <c r="F21" s="60">
        <f t="shared" si="1"/>
        <v>52</v>
      </c>
      <c r="G21" s="63"/>
      <c r="H21" s="64"/>
      <c r="I21" s="65"/>
      <c r="J21" s="80"/>
    </row>
    <row r="22" spans="1:10" ht="15" customHeight="1" x14ac:dyDescent="0.15">
      <c r="A22" s="60">
        <f t="shared" si="0"/>
        <v>17</v>
      </c>
      <c r="B22" s="45" t="s">
        <v>23</v>
      </c>
      <c r="C22" s="46"/>
      <c r="D22" s="47"/>
      <c r="E22" s="80"/>
      <c r="F22" s="60">
        <f t="shared" si="1"/>
        <v>53</v>
      </c>
      <c r="H22" s="64"/>
      <c r="I22" s="65"/>
      <c r="J22" s="80"/>
    </row>
    <row r="23" spans="1:10" ht="15" customHeight="1" x14ac:dyDescent="0.15">
      <c r="A23" s="60">
        <f t="shared" si="0"/>
        <v>18</v>
      </c>
      <c r="B23" s="45" t="s">
        <v>128</v>
      </c>
      <c r="C23" s="46"/>
      <c r="D23" s="47"/>
      <c r="E23" s="80"/>
      <c r="F23" s="60">
        <f t="shared" si="1"/>
        <v>54</v>
      </c>
      <c r="G23" s="68" t="s">
        <v>30</v>
      </c>
      <c r="H23" s="69" t="s">
        <v>122</v>
      </c>
      <c r="I23" s="47"/>
      <c r="J23" s="80"/>
    </row>
    <row r="24" spans="1:10" ht="15" customHeight="1" x14ac:dyDescent="0.15">
      <c r="A24" s="60">
        <f t="shared" si="0"/>
        <v>19</v>
      </c>
      <c r="B24" s="68" t="s">
        <v>127</v>
      </c>
      <c r="C24" s="69" t="s">
        <v>122</v>
      </c>
      <c r="D24" s="70" t="s">
        <v>121</v>
      </c>
      <c r="E24" s="80"/>
      <c r="F24" s="60">
        <f t="shared" si="1"/>
        <v>55</v>
      </c>
      <c r="G24" s="68" t="s">
        <v>31</v>
      </c>
      <c r="H24" s="69" t="s">
        <v>122</v>
      </c>
      <c r="I24" s="47"/>
      <c r="J24" s="80"/>
    </row>
    <row r="25" spans="1:10" ht="15" customHeight="1" x14ac:dyDescent="0.15">
      <c r="A25" s="60">
        <f t="shared" si="0"/>
        <v>20</v>
      </c>
      <c r="B25" s="68" t="s">
        <v>126</v>
      </c>
      <c r="C25" s="69" t="s">
        <v>122</v>
      </c>
      <c r="D25" s="70" t="s">
        <v>121</v>
      </c>
      <c r="E25" s="80"/>
      <c r="F25" s="60">
        <f t="shared" si="1"/>
        <v>56</v>
      </c>
      <c r="G25" s="68" t="s">
        <v>32</v>
      </c>
      <c r="H25" s="69" t="s">
        <v>122</v>
      </c>
      <c r="I25" s="47"/>
      <c r="J25" s="80"/>
    </row>
    <row r="26" spans="1:10" ht="15" customHeight="1" x14ac:dyDescent="0.15">
      <c r="A26" s="60">
        <f t="shared" si="0"/>
        <v>21</v>
      </c>
      <c r="B26" s="68" t="s">
        <v>125</v>
      </c>
      <c r="C26" s="69" t="s">
        <v>122</v>
      </c>
      <c r="D26" s="70" t="s">
        <v>121</v>
      </c>
      <c r="E26" s="80"/>
      <c r="F26" s="60">
        <f t="shared" si="1"/>
        <v>57</v>
      </c>
      <c r="G26" s="61"/>
      <c r="H26" s="46"/>
      <c r="I26" s="47"/>
      <c r="J26" s="80"/>
    </row>
    <row r="27" spans="1:10" ht="15" customHeight="1" x14ac:dyDescent="0.15">
      <c r="A27" s="60">
        <f t="shared" si="0"/>
        <v>22</v>
      </c>
      <c r="B27" s="68" t="s">
        <v>124</v>
      </c>
      <c r="C27" s="69" t="s">
        <v>122</v>
      </c>
      <c r="D27" s="70" t="s">
        <v>121</v>
      </c>
      <c r="E27" s="80"/>
      <c r="F27" s="60">
        <f t="shared" si="1"/>
        <v>58</v>
      </c>
      <c r="G27" s="68"/>
      <c r="H27" s="69"/>
      <c r="I27" s="70"/>
      <c r="J27" s="80"/>
    </row>
    <row r="28" spans="1:10" ht="15" customHeight="1" x14ac:dyDescent="0.15">
      <c r="A28" s="60">
        <f t="shared" si="0"/>
        <v>23</v>
      </c>
      <c r="B28" s="68" t="s">
        <v>123</v>
      </c>
      <c r="C28" s="69" t="s">
        <v>122</v>
      </c>
      <c r="D28" s="70" t="s">
        <v>121</v>
      </c>
      <c r="E28" s="80"/>
      <c r="F28" s="60">
        <f t="shared" si="1"/>
        <v>59</v>
      </c>
      <c r="G28" s="49"/>
      <c r="H28" s="50"/>
      <c r="I28" s="51"/>
      <c r="J28" s="80"/>
    </row>
    <row r="29" spans="1:10" ht="15" customHeight="1" x14ac:dyDescent="0.15">
      <c r="A29" s="60">
        <f t="shared" si="0"/>
        <v>24</v>
      </c>
      <c r="B29" s="61" t="s">
        <v>120</v>
      </c>
      <c r="C29" s="46"/>
      <c r="D29" s="47"/>
      <c r="E29" s="80"/>
      <c r="F29" s="60">
        <f t="shared" si="1"/>
        <v>60</v>
      </c>
      <c r="G29" s="49" t="s">
        <v>33</v>
      </c>
      <c r="H29" s="50"/>
      <c r="I29" s="51"/>
      <c r="J29" s="80"/>
    </row>
    <row r="30" spans="1:10" ht="15" customHeight="1" x14ac:dyDescent="0.15">
      <c r="A30" s="60">
        <f t="shared" si="0"/>
        <v>25</v>
      </c>
      <c r="B30" s="45" t="s">
        <v>43</v>
      </c>
      <c r="C30" s="46"/>
      <c r="D30" s="47"/>
      <c r="E30" s="80"/>
      <c r="F30" s="60">
        <f t="shared" si="1"/>
        <v>61</v>
      </c>
      <c r="G30" s="49" t="s">
        <v>119</v>
      </c>
      <c r="H30" s="50"/>
      <c r="I30" s="51"/>
      <c r="J30" s="80"/>
    </row>
    <row r="31" spans="1:10" ht="15" customHeight="1" x14ac:dyDescent="0.15">
      <c r="A31" s="60">
        <f t="shared" si="0"/>
        <v>26</v>
      </c>
      <c r="B31" s="45" t="s">
        <v>44</v>
      </c>
      <c r="C31" s="46"/>
      <c r="D31" s="47"/>
      <c r="E31" s="80"/>
      <c r="F31" s="60">
        <f t="shared" si="1"/>
        <v>62</v>
      </c>
      <c r="G31" s="49" t="s">
        <v>118</v>
      </c>
      <c r="H31" s="50"/>
      <c r="I31" s="51"/>
      <c r="J31" s="80"/>
    </row>
    <row r="32" spans="1:10" ht="15" customHeight="1" x14ac:dyDescent="0.15">
      <c r="A32" s="60">
        <f t="shared" si="0"/>
        <v>27</v>
      </c>
      <c r="B32" s="45" t="s">
        <v>45</v>
      </c>
      <c r="C32" s="46"/>
      <c r="D32" s="47"/>
      <c r="E32" s="80"/>
      <c r="F32" s="60">
        <f t="shared" si="1"/>
        <v>63</v>
      </c>
      <c r="G32" s="45" t="s">
        <v>117</v>
      </c>
      <c r="H32" s="46"/>
      <c r="I32" s="47"/>
      <c r="J32" s="80"/>
    </row>
    <row r="33" spans="1:10" ht="15" customHeight="1" x14ac:dyDescent="0.15">
      <c r="A33" s="60">
        <f t="shared" si="0"/>
        <v>28</v>
      </c>
      <c r="B33" s="71" t="s">
        <v>46</v>
      </c>
      <c r="C33" s="46"/>
      <c r="D33" s="47"/>
      <c r="E33" s="80"/>
      <c r="F33" s="60">
        <f t="shared" si="1"/>
        <v>64</v>
      </c>
      <c r="G33" s="45" t="s">
        <v>116</v>
      </c>
      <c r="H33" s="46"/>
      <c r="I33" s="47"/>
      <c r="J33" s="80"/>
    </row>
    <row r="34" spans="1:10" ht="15" customHeight="1" x14ac:dyDescent="0.15">
      <c r="A34" s="60">
        <f t="shared" si="0"/>
        <v>29</v>
      </c>
      <c r="B34" s="45"/>
      <c r="C34" s="72"/>
      <c r="D34" s="73"/>
      <c r="E34" s="80"/>
      <c r="F34" s="60">
        <f t="shared" si="1"/>
        <v>65</v>
      </c>
      <c r="G34" s="61" t="s">
        <v>29</v>
      </c>
      <c r="H34" s="46"/>
      <c r="I34" s="47"/>
      <c r="J34" s="80"/>
    </row>
    <row r="35" spans="1:10" ht="15" customHeight="1" x14ac:dyDescent="0.15">
      <c r="A35" s="60">
        <f t="shared" si="0"/>
        <v>30</v>
      </c>
      <c r="B35" s="68"/>
      <c r="C35" s="69"/>
      <c r="D35" s="70"/>
      <c r="E35" s="80"/>
      <c r="F35" s="60">
        <f t="shared" si="1"/>
        <v>66</v>
      </c>
      <c r="G35" s="61" t="s">
        <v>33</v>
      </c>
      <c r="H35" s="46"/>
      <c r="I35" s="47"/>
      <c r="J35" s="80"/>
    </row>
    <row r="36" spans="1:10" ht="15" customHeight="1" x14ac:dyDescent="0.15">
      <c r="A36" s="60">
        <f t="shared" si="0"/>
        <v>31</v>
      </c>
      <c r="B36" s="68"/>
      <c r="C36" s="69"/>
      <c r="D36" s="70"/>
      <c r="E36" s="80"/>
      <c r="F36" s="60">
        <f t="shared" si="1"/>
        <v>67</v>
      </c>
      <c r="G36" s="45" t="s">
        <v>115</v>
      </c>
      <c r="H36" s="46"/>
      <c r="I36" s="47"/>
      <c r="J36" s="80"/>
    </row>
    <row r="37" spans="1:10" ht="15" customHeight="1" x14ac:dyDescent="0.15">
      <c r="A37" s="60">
        <f t="shared" si="0"/>
        <v>32</v>
      </c>
      <c r="B37" s="61" t="s">
        <v>114</v>
      </c>
      <c r="C37" s="46"/>
      <c r="D37" s="47"/>
      <c r="E37" s="80"/>
      <c r="F37" s="60">
        <f t="shared" si="1"/>
        <v>68</v>
      </c>
      <c r="G37" s="45" t="s">
        <v>113</v>
      </c>
      <c r="H37" s="46"/>
      <c r="I37" s="47"/>
      <c r="J37" s="80"/>
    </row>
    <row r="38" spans="1:10" ht="15" customHeight="1" x14ac:dyDescent="0.15">
      <c r="A38" s="60">
        <f t="shared" si="0"/>
        <v>33</v>
      </c>
      <c r="B38" s="61" t="s">
        <v>112</v>
      </c>
      <c r="C38" s="46"/>
      <c r="D38" s="47"/>
      <c r="E38" s="80"/>
      <c r="F38" s="60">
        <f t="shared" si="1"/>
        <v>69</v>
      </c>
      <c r="G38" s="45" t="s">
        <v>111</v>
      </c>
      <c r="H38" s="46"/>
      <c r="I38" s="47"/>
      <c r="J38" s="80"/>
    </row>
    <row r="39" spans="1:10" ht="15" customHeight="1" x14ac:dyDescent="0.15">
      <c r="A39" s="60">
        <f t="shared" si="0"/>
        <v>34</v>
      </c>
      <c r="B39" s="61" t="s">
        <v>110</v>
      </c>
      <c r="C39" s="46"/>
      <c r="D39" s="47"/>
      <c r="E39" s="80"/>
      <c r="F39" s="74" t="s">
        <v>109</v>
      </c>
      <c r="G39" s="64"/>
      <c r="H39" s="64"/>
      <c r="I39" s="64"/>
      <c r="J39" s="18"/>
    </row>
    <row r="40" spans="1:10" ht="15" customHeight="1" x14ac:dyDescent="0.15">
      <c r="A40" s="60">
        <f t="shared" si="0"/>
        <v>35</v>
      </c>
      <c r="B40" s="61" t="s">
        <v>108</v>
      </c>
      <c r="C40" s="46"/>
      <c r="D40" s="47"/>
      <c r="E40" s="80"/>
      <c r="F40" s="63"/>
      <c r="G40" s="64"/>
      <c r="H40" s="64"/>
      <c r="I40" s="64"/>
      <c r="J40" s="18"/>
    </row>
    <row r="41" spans="1:10" ht="30.25" customHeight="1" x14ac:dyDescent="0.15">
      <c r="A41" s="60">
        <f t="shared" si="0"/>
        <v>36</v>
      </c>
      <c r="B41" s="75" t="s">
        <v>107</v>
      </c>
      <c r="C41" s="50"/>
      <c r="D41" s="51"/>
      <c r="E41" s="80"/>
      <c r="F41" s="60">
        <v>70</v>
      </c>
      <c r="G41" s="75" t="s">
        <v>106</v>
      </c>
      <c r="H41" s="50"/>
      <c r="I41" s="51"/>
      <c r="J41" s="80"/>
    </row>
    <row r="42" spans="1:10" ht="13" x14ac:dyDescent="0.15">
      <c r="A42" s="76" t="s">
        <v>162</v>
      </c>
      <c r="B42" s="76"/>
      <c r="C42" s="76"/>
      <c r="D42" s="77"/>
      <c r="E42" s="37" t="s">
        <v>163</v>
      </c>
      <c r="F42" s="78"/>
      <c r="G42" s="78"/>
    </row>
    <row r="43" spans="1:10" x14ac:dyDescent="0.15">
      <c r="A43" s="79"/>
    </row>
    <row r="44" spans="1:10" x14ac:dyDescent="0.15">
      <c r="A44" s="79"/>
    </row>
    <row r="45" spans="1:10" x14ac:dyDescent="0.15">
      <c r="A45" s="79"/>
    </row>
    <row r="46" spans="1:10" x14ac:dyDescent="0.15">
      <c r="A46" s="79"/>
    </row>
    <row r="47" spans="1:10" x14ac:dyDescent="0.15">
      <c r="A47" s="79"/>
    </row>
    <row r="48" spans="1:10" x14ac:dyDescent="0.15">
      <c r="A48" s="79"/>
    </row>
    <row r="49" spans="1:1" x14ac:dyDescent="0.15">
      <c r="A49" s="79"/>
    </row>
    <row r="50" spans="1:1" x14ac:dyDescent="0.15">
      <c r="A50" s="79"/>
    </row>
    <row r="51" spans="1:1" x14ac:dyDescent="0.15">
      <c r="A51" s="79"/>
    </row>
    <row r="52" spans="1:1" x14ac:dyDescent="0.15">
      <c r="A52" s="79"/>
    </row>
    <row r="53" spans="1:1" x14ac:dyDescent="0.15">
      <c r="A53" s="79"/>
    </row>
    <row r="54" spans="1:1" x14ac:dyDescent="0.15">
      <c r="A54" s="79"/>
    </row>
    <row r="55" spans="1:1" x14ac:dyDescent="0.15">
      <c r="A55" s="79"/>
    </row>
    <row r="56" spans="1:1" x14ac:dyDescent="0.15">
      <c r="A56" s="79"/>
    </row>
    <row r="57" spans="1:1" x14ac:dyDescent="0.15">
      <c r="A57" s="79"/>
    </row>
    <row r="58" spans="1:1" x14ac:dyDescent="0.15">
      <c r="A58" s="79"/>
    </row>
    <row r="59" spans="1:1" x14ac:dyDescent="0.15">
      <c r="A59" s="79"/>
    </row>
    <row r="60" spans="1:1" x14ac:dyDescent="0.15">
      <c r="A60" s="79"/>
    </row>
    <row r="61" spans="1:1" x14ac:dyDescent="0.15">
      <c r="A61" s="79"/>
    </row>
    <row r="62" spans="1:1" x14ac:dyDescent="0.15">
      <c r="A62" s="79"/>
    </row>
    <row r="63" spans="1:1" x14ac:dyDescent="0.15">
      <c r="A63" s="79"/>
    </row>
    <row r="64" spans="1:1" x14ac:dyDescent="0.15">
      <c r="A64" s="79"/>
    </row>
    <row r="65" spans="1:1" x14ac:dyDescent="0.15">
      <c r="A65" s="79"/>
    </row>
    <row r="66" spans="1:1" x14ac:dyDescent="0.15">
      <c r="A66" s="79"/>
    </row>
    <row r="67" spans="1:1" x14ac:dyDescent="0.15">
      <c r="A67" s="79"/>
    </row>
    <row r="68" spans="1:1" x14ac:dyDescent="0.15">
      <c r="A68" s="79"/>
    </row>
    <row r="69" spans="1:1" x14ac:dyDescent="0.15">
      <c r="A69" s="79"/>
    </row>
    <row r="70" spans="1:1" x14ac:dyDescent="0.15">
      <c r="A70" s="79"/>
    </row>
    <row r="71" spans="1:1" x14ac:dyDescent="0.15">
      <c r="A71" s="79"/>
    </row>
    <row r="72" spans="1:1" x14ac:dyDescent="0.15">
      <c r="A72" s="79"/>
    </row>
    <row r="73" spans="1:1" x14ac:dyDescent="0.15">
      <c r="A73" s="79"/>
    </row>
    <row r="74" spans="1:1" x14ac:dyDescent="0.15">
      <c r="A74" s="79"/>
    </row>
    <row r="75" spans="1:1" x14ac:dyDescent="0.15">
      <c r="A75" s="79"/>
    </row>
    <row r="76" spans="1:1" x14ac:dyDescent="0.15">
      <c r="A76" s="79"/>
    </row>
    <row r="77" spans="1:1" x14ac:dyDescent="0.15">
      <c r="A77" s="79"/>
    </row>
    <row r="78" spans="1:1" x14ac:dyDescent="0.15">
      <c r="A78" s="79"/>
    </row>
    <row r="79" spans="1:1" x14ac:dyDescent="0.15">
      <c r="A79" s="79"/>
    </row>
    <row r="80" spans="1:1" x14ac:dyDescent="0.15">
      <c r="A80" s="79"/>
    </row>
    <row r="81" spans="1:1" x14ac:dyDescent="0.15">
      <c r="A81" s="79"/>
    </row>
    <row r="82" spans="1:1" x14ac:dyDescent="0.15">
      <c r="A82" s="79"/>
    </row>
    <row r="83" spans="1:1" x14ac:dyDescent="0.15">
      <c r="A83" s="79"/>
    </row>
    <row r="84" spans="1:1" x14ac:dyDescent="0.15">
      <c r="A84" s="79"/>
    </row>
    <row r="85" spans="1:1" x14ac:dyDescent="0.15">
      <c r="A85" s="79"/>
    </row>
    <row r="86" spans="1:1" x14ac:dyDescent="0.15">
      <c r="A86" s="79"/>
    </row>
    <row r="87" spans="1:1" x14ac:dyDescent="0.15">
      <c r="A87" s="79"/>
    </row>
    <row r="88" spans="1:1" x14ac:dyDescent="0.15">
      <c r="A88" s="79"/>
    </row>
    <row r="89" spans="1:1" x14ac:dyDescent="0.15">
      <c r="A89" s="79"/>
    </row>
    <row r="90" spans="1:1" x14ac:dyDescent="0.15">
      <c r="A90" s="79"/>
    </row>
    <row r="91" spans="1:1" x14ac:dyDescent="0.15">
      <c r="A91" s="79"/>
    </row>
    <row r="92" spans="1:1" x14ac:dyDescent="0.15">
      <c r="A92" s="79"/>
    </row>
    <row r="93" spans="1:1" x14ac:dyDescent="0.15">
      <c r="A93" s="79"/>
    </row>
    <row r="94" spans="1:1" x14ac:dyDescent="0.15">
      <c r="A94" s="79"/>
    </row>
    <row r="95" spans="1:1" x14ac:dyDescent="0.15">
      <c r="A95" s="79"/>
    </row>
    <row r="96" spans="1:1" x14ac:dyDescent="0.15">
      <c r="A96" s="79"/>
    </row>
    <row r="97" spans="1:1" x14ac:dyDescent="0.15">
      <c r="A97" s="79"/>
    </row>
    <row r="98" spans="1:1" x14ac:dyDescent="0.15">
      <c r="A98" s="79"/>
    </row>
    <row r="99" spans="1:1" x14ac:dyDescent="0.15">
      <c r="A99" s="79"/>
    </row>
    <row r="100" spans="1:1" x14ac:dyDescent="0.15">
      <c r="A100" s="79"/>
    </row>
    <row r="101" spans="1:1" x14ac:dyDescent="0.15">
      <c r="A101" s="79"/>
    </row>
    <row r="102" spans="1:1" x14ac:dyDescent="0.15">
      <c r="A102" s="79"/>
    </row>
    <row r="103" spans="1:1" x14ac:dyDescent="0.15">
      <c r="A103" s="79"/>
    </row>
    <row r="104" spans="1:1" x14ac:dyDescent="0.15">
      <c r="A104" s="79"/>
    </row>
    <row r="105" spans="1:1" x14ac:dyDescent="0.15">
      <c r="A105" s="79"/>
    </row>
    <row r="106" spans="1:1" x14ac:dyDescent="0.15">
      <c r="A106" s="79"/>
    </row>
    <row r="107" spans="1:1" x14ac:dyDescent="0.15">
      <c r="A107" s="79"/>
    </row>
    <row r="108" spans="1:1" x14ac:dyDescent="0.15">
      <c r="A108" s="79"/>
    </row>
    <row r="109" spans="1:1" x14ac:dyDescent="0.15">
      <c r="A109" s="79"/>
    </row>
    <row r="110" spans="1:1" x14ac:dyDescent="0.15">
      <c r="A110" s="79"/>
    </row>
    <row r="111" spans="1:1" x14ac:dyDescent="0.15">
      <c r="A111" s="79"/>
    </row>
    <row r="112" spans="1:1" x14ac:dyDescent="0.15">
      <c r="A112" s="79"/>
    </row>
    <row r="113" spans="1:1" x14ac:dyDescent="0.15">
      <c r="A113" s="79"/>
    </row>
    <row r="114" spans="1:1" x14ac:dyDescent="0.15">
      <c r="A114" s="79"/>
    </row>
    <row r="115" spans="1:1" x14ac:dyDescent="0.15">
      <c r="A115" s="79"/>
    </row>
    <row r="116" spans="1:1" x14ac:dyDescent="0.15">
      <c r="A116" s="79"/>
    </row>
    <row r="117" spans="1:1" x14ac:dyDescent="0.15">
      <c r="A117" s="79"/>
    </row>
    <row r="118" spans="1:1" x14ac:dyDescent="0.15">
      <c r="A118" s="79"/>
    </row>
    <row r="119" spans="1:1" x14ac:dyDescent="0.15">
      <c r="A119" s="79"/>
    </row>
    <row r="120" spans="1:1" x14ac:dyDescent="0.15">
      <c r="A120" s="79"/>
    </row>
    <row r="121" spans="1:1" x14ac:dyDescent="0.15">
      <c r="A121" s="79"/>
    </row>
    <row r="122" spans="1:1" x14ac:dyDescent="0.15">
      <c r="A122" s="79"/>
    </row>
    <row r="123" spans="1:1" x14ac:dyDescent="0.15">
      <c r="A123" s="79"/>
    </row>
    <row r="124" spans="1:1" x14ac:dyDescent="0.15">
      <c r="A124" s="79"/>
    </row>
    <row r="125" spans="1:1" x14ac:dyDescent="0.15">
      <c r="A125" s="79"/>
    </row>
    <row r="126" spans="1:1" x14ac:dyDescent="0.15">
      <c r="A126" s="79"/>
    </row>
    <row r="127" spans="1:1" x14ac:dyDescent="0.15">
      <c r="A127" s="79"/>
    </row>
    <row r="128" spans="1:1" x14ac:dyDescent="0.15">
      <c r="A128" s="79"/>
    </row>
    <row r="129" spans="1:1" x14ac:dyDescent="0.15">
      <c r="A129" s="79"/>
    </row>
    <row r="130" spans="1:1" x14ac:dyDescent="0.15">
      <c r="A130" s="79"/>
    </row>
    <row r="131" spans="1:1" x14ac:dyDescent="0.15">
      <c r="A131" s="79"/>
    </row>
    <row r="132" spans="1:1" x14ac:dyDescent="0.15">
      <c r="A132" s="79"/>
    </row>
    <row r="133" spans="1:1" x14ac:dyDescent="0.15">
      <c r="A133" s="79"/>
    </row>
    <row r="134" spans="1:1" x14ac:dyDescent="0.15">
      <c r="A134" s="79"/>
    </row>
    <row r="135" spans="1:1" x14ac:dyDescent="0.15">
      <c r="A135" s="79"/>
    </row>
    <row r="136" spans="1:1" x14ac:dyDescent="0.15">
      <c r="A136" s="79"/>
    </row>
    <row r="137" spans="1:1" x14ac:dyDescent="0.15">
      <c r="A137" s="79"/>
    </row>
    <row r="138" spans="1:1" x14ac:dyDescent="0.15">
      <c r="A138" s="79"/>
    </row>
    <row r="139" spans="1:1" x14ac:dyDescent="0.15">
      <c r="A139" s="79"/>
    </row>
    <row r="140" spans="1:1" x14ac:dyDescent="0.15">
      <c r="A140" s="79"/>
    </row>
    <row r="141" spans="1:1" x14ac:dyDescent="0.15">
      <c r="A141" s="79"/>
    </row>
    <row r="142" spans="1:1" x14ac:dyDescent="0.15">
      <c r="A142" s="79"/>
    </row>
    <row r="143" spans="1:1" x14ac:dyDescent="0.15">
      <c r="A143" s="79"/>
    </row>
    <row r="144" spans="1:1" x14ac:dyDescent="0.15">
      <c r="A144" s="79"/>
    </row>
    <row r="145" spans="1:1" x14ac:dyDescent="0.15">
      <c r="A145" s="79"/>
    </row>
    <row r="146" spans="1:1" x14ac:dyDescent="0.15">
      <c r="A146" s="79"/>
    </row>
    <row r="147" spans="1:1" x14ac:dyDescent="0.15">
      <c r="A147" s="79"/>
    </row>
    <row r="148" spans="1:1" x14ac:dyDescent="0.15">
      <c r="A148" s="79"/>
    </row>
    <row r="149" spans="1:1" x14ac:dyDescent="0.15">
      <c r="A149" s="79"/>
    </row>
    <row r="150" spans="1:1" x14ac:dyDescent="0.15">
      <c r="A150" s="79"/>
    </row>
    <row r="151" spans="1:1" x14ac:dyDescent="0.15">
      <c r="A151" s="79"/>
    </row>
    <row r="152" spans="1:1" x14ac:dyDescent="0.15">
      <c r="A152" s="79"/>
    </row>
    <row r="153" spans="1:1" x14ac:dyDescent="0.15">
      <c r="A153" s="79"/>
    </row>
    <row r="154" spans="1:1" x14ac:dyDescent="0.15">
      <c r="A154" s="79"/>
    </row>
    <row r="155" spans="1:1" x14ac:dyDescent="0.15">
      <c r="A155" s="79"/>
    </row>
    <row r="156" spans="1:1" x14ac:dyDescent="0.15">
      <c r="A156" s="79"/>
    </row>
    <row r="157" spans="1:1" x14ac:dyDescent="0.15">
      <c r="A157" s="79"/>
    </row>
    <row r="158" spans="1:1" x14ac:dyDescent="0.15">
      <c r="A158" s="79"/>
    </row>
    <row r="159" spans="1:1" x14ac:dyDescent="0.15">
      <c r="A159" s="79"/>
    </row>
    <row r="160" spans="1:1" x14ac:dyDescent="0.15">
      <c r="A160" s="79"/>
    </row>
    <row r="161" spans="1:1" x14ac:dyDescent="0.15">
      <c r="A161" s="79"/>
    </row>
    <row r="162" spans="1:1" x14ac:dyDescent="0.15">
      <c r="A162" s="79"/>
    </row>
    <row r="163" spans="1:1" x14ac:dyDescent="0.15">
      <c r="A163" s="79"/>
    </row>
    <row r="164" spans="1:1" x14ac:dyDescent="0.15">
      <c r="A164" s="79"/>
    </row>
    <row r="165" spans="1:1" x14ac:dyDescent="0.15">
      <c r="A165" s="79"/>
    </row>
    <row r="166" spans="1:1" x14ac:dyDescent="0.15">
      <c r="A166" s="79"/>
    </row>
    <row r="167" spans="1:1" x14ac:dyDescent="0.15">
      <c r="A167" s="79"/>
    </row>
    <row r="168" spans="1:1" x14ac:dyDescent="0.15">
      <c r="A168" s="79"/>
    </row>
    <row r="169" spans="1:1" x14ac:dyDescent="0.15">
      <c r="A169" s="79"/>
    </row>
    <row r="170" spans="1:1" x14ac:dyDescent="0.15">
      <c r="A170" s="79"/>
    </row>
    <row r="171" spans="1:1" x14ac:dyDescent="0.15">
      <c r="A171" s="79"/>
    </row>
    <row r="172" spans="1:1" x14ac:dyDescent="0.15">
      <c r="A172" s="79"/>
    </row>
    <row r="173" spans="1:1" x14ac:dyDescent="0.15">
      <c r="A173" s="79"/>
    </row>
    <row r="174" spans="1:1" x14ac:dyDescent="0.15">
      <c r="A174" s="79"/>
    </row>
    <row r="175" spans="1:1" x14ac:dyDescent="0.15">
      <c r="A175" s="79"/>
    </row>
    <row r="176" spans="1:1" x14ac:dyDescent="0.15">
      <c r="A176" s="79"/>
    </row>
    <row r="177" spans="1:1" x14ac:dyDescent="0.15">
      <c r="A177" s="79"/>
    </row>
    <row r="178" spans="1:1" x14ac:dyDescent="0.15">
      <c r="A178" s="79"/>
    </row>
    <row r="179" spans="1:1" x14ac:dyDescent="0.15">
      <c r="A179" s="79"/>
    </row>
    <row r="180" spans="1:1" x14ac:dyDescent="0.15">
      <c r="A180" s="79"/>
    </row>
    <row r="181" spans="1:1" x14ac:dyDescent="0.15">
      <c r="A181" s="79"/>
    </row>
    <row r="182" spans="1:1" x14ac:dyDescent="0.15">
      <c r="A182" s="79"/>
    </row>
    <row r="183" spans="1:1" x14ac:dyDescent="0.15">
      <c r="A183" s="79"/>
    </row>
    <row r="184" spans="1:1" x14ac:dyDescent="0.15">
      <c r="A184" s="79"/>
    </row>
    <row r="185" spans="1:1" x14ac:dyDescent="0.15">
      <c r="A185" s="79"/>
    </row>
    <row r="186" spans="1:1" x14ac:dyDescent="0.15">
      <c r="A186" s="79"/>
    </row>
    <row r="187" spans="1:1" x14ac:dyDescent="0.15">
      <c r="A187" s="79"/>
    </row>
    <row r="188" spans="1:1" x14ac:dyDescent="0.15">
      <c r="A188" s="79"/>
    </row>
    <row r="189" spans="1:1" x14ac:dyDescent="0.15">
      <c r="A189" s="79"/>
    </row>
    <row r="190" spans="1:1" x14ac:dyDescent="0.15">
      <c r="A190" s="79"/>
    </row>
    <row r="191" spans="1:1" x14ac:dyDescent="0.15">
      <c r="A191" s="79"/>
    </row>
    <row r="192" spans="1:1" x14ac:dyDescent="0.15">
      <c r="A192" s="79"/>
    </row>
    <row r="193" spans="1:1" x14ac:dyDescent="0.15">
      <c r="A193" s="79"/>
    </row>
    <row r="194" spans="1:1" x14ac:dyDescent="0.15">
      <c r="A194" s="79"/>
    </row>
    <row r="195" spans="1:1" x14ac:dyDescent="0.15">
      <c r="A195" s="79"/>
    </row>
    <row r="196" spans="1:1" x14ac:dyDescent="0.15">
      <c r="A196" s="79"/>
    </row>
    <row r="197" spans="1:1" x14ac:dyDescent="0.15">
      <c r="A197" s="79"/>
    </row>
    <row r="198" spans="1:1" x14ac:dyDescent="0.15">
      <c r="A198" s="79"/>
    </row>
    <row r="199" spans="1:1" x14ac:dyDescent="0.15">
      <c r="A199" s="79"/>
    </row>
    <row r="200" spans="1:1" x14ac:dyDescent="0.15">
      <c r="A200" s="79"/>
    </row>
    <row r="201" spans="1:1" x14ac:dyDescent="0.15">
      <c r="A201" s="79"/>
    </row>
    <row r="202" spans="1:1" x14ac:dyDescent="0.15">
      <c r="A202" s="79"/>
    </row>
    <row r="203" spans="1:1" x14ac:dyDescent="0.15">
      <c r="A203" s="79"/>
    </row>
    <row r="204" spans="1:1" x14ac:dyDescent="0.15">
      <c r="A204" s="79"/>
    </row>
    <row r="205" spans="1:1" x14ac:dyDescent="0.15">
      <c r="A205" s="79"/>
    </row>
    <row r="206" spans="1:1" x14ac:dyDescent="0.15">
      <c r="A206" s="79"/>
    </row>
    <row r="207" spans="1:1" x14ac:dyDescent="0.15">
      <c r="A207" s="79"/>
    </row>
    <row r="208" spans="1:1" x14ac:dyDescent="0.15">
      <c r="A208" s="79"/>
    </row>
    <row r="209" spans="1:1" x14ac:dyDescent="0.15">
      <c r="A209" s="79"/>
    </row>
    <row r="210" spans="1:1" x14ac:dyDescent="0.15">
      <c r="A210" s="79"/>
    </row>
    <row r="211" spans="1:1" x14ac:dyDescent="0.15">
      <c r="A211" s="79"/>
    </row>
    <row r="212" spans="1:1" x14ac:dyDescent="0.15">
      <c r="A212" s="79"/>
    </row>
    <row r="213" spans="1:1" x14ac:dyDescent="0.15">
      <c r="A213" s="79"/>
    </row>
    <row r="214" spans="1:1" x14ac:dyDescent="0.15">
      <c r="A214" s="79"/>
    </row>
    <row r="215" spans="1:1" x14ac:dyDescent="0.15">
      <c r="A215" s="79"/>
    </row>
    <row r="216" spans="1:1" x14ac:dyDescent="0.15">
      <c r="A216" s="79"/>
    </row>
    <row r="217" spans="1:1" x14ac:dyDescent="0.15">
      <c r="A217" s="79"/>
    </row>
    <row r="218" spans="1:1" x14ac:dyDescent="0.15">
      <c r="A218" s="79"/>
    </row>
    <row r="219" spans="1:1" x14ac:dyDescent="0.15">
      <c r="A219" s="79"/>
    </row>
    <row r="220" spans="1:1" x14ac:dyDescent="0.15">
      <c r="A220" s="79"/>
    </row>
    <row r="221" spans="1:1" x14ac:dyDescent="0.15">
      <c r="A221" s="79"/>
    </row>
    <row r="222" spans="1:1" x14ac:dyDescent="0.15">
      <c r="A222" s="79"/>
    </row>
    <row r="223" spans="1:1" x14ac:dyDescent="0.15">
      <c r="A223" s="79"/>
    </row>
    <row r="224" spans="1:1" x14ac:dyDescent="0.15">
      <c r="A224" s="79"/>
    </row>
    <row r="225" spans="1:1" x14ac:dyDescent="0.15">
      <c r="A225" s="79"/>
    </row>
    <row r="226" spans="1:1" x14ac:dyDescent="0.15">
      <c r="A226" s="79"/>
    </row>
    <row r="227" spans="1:1" x14ac:dyDescent="0.15">
      <c r="A227" s="79"/>
    </row>
    <row r="228" spans="1:1" x14ac:dyDescent="0.15">
      <c r="A228" s="79"/>
    </row>
    <row r="229" spans="1:1" x14ac:dyDescent="0.15">
      <c r="A229" s="79"/>
    </row>
    <row r="230" spans="1:1" x14ac:dyDescent="0.15">
      <c r="A230" s="79"/>
    </row>
    <row r="231" spans="1:1" x14ac:dyDescent="0.15">
      <c r="A231" s="79"/>
    </row>
    <row r="232" spans="1:1" x14ac:dyDescent="0.15">
      <c r="A232" s="79"/>
    </row>
    <row r="233" spans="1:1" x14ac:dyDescent="0.15">
      <c r="A233" s="79"/>
    </row>
    <row r="234" spans="1:1" x14ac:dyDescent="0.15">
      <c r="A234" s="79"/>
    </row>
    <row r="235" spans="1:1" x14ac:dyDescent="0.15">
      <c r="A235" s="79"/>
    </row>
    <row r="236" spans="1:1" x14ac:dyDescent="0.15">
      <c r="A236" s="79"/>
    </row>
    <row r="237" spans="1:1" x14ac:dyDescent="0.15">
      <c r="A237" s="79"/>
    </row>
    <row r="238" spans="1:1" x14ac:dyDescent="0.15">
      <c r="A238" s="79"/>
    </row>
    <row r="239" spans="1:1" x14ac:dyDescent="0.15">
      <c r="A239" s="79"/>
    </row>
    <row r="240" spans="1:1" x14ac:dyDescent="0.15">
      <c r="A240" s="79"/>
    </row>
    <row r="241" spans="1:1" x14ac:dyDescent="0.15">
      <c r="A241" s="79"/>
    </row>
    <row r="242" spans="1:1" x14ac:dyDescent="0.15">
      <c r="A242" s="79"/>
    </row>
    <row r="243" spans="1:1" x14ac:dyDescent="0.15">
      <c r="A243" s="79"/>
    </row>
    <row r="244" spans="1:1" x14ac:dyDescent="0.15">
      <c r="A244" s="79"/>
    </row>
    <row r="245" spans="1:1" x14ac:dyDescent="0.15">
      <c r="A245" s="79"/>
    </row>
    <row r="246" spans="1:1" x14ac:dyDescent="0.15">
      <c r="A246" s="79"/>
    </row>
    <row r="247" spans="1:1" x14ac:dyDescent="0.15">
      <c r="A247" s="79"/>
    </row>
    <row r="248" spans="1:1" x14ac:dyDescent="0.15">
      <c r="A248" s="79"/>
    </row>
    <row r="249" spans="1:1" x14ac:dyDescent="0.15">
      <c r="A249" s="79"/>
    </row>
    <row r="250" spans="1:1" x14ac:dyDescent="0.15">
      <c r="A250" s="79"/>
    </row>
    <row r="251" spans="1:1" x14ac:dyDescent="0.15">
      <c r="A251" s="79"/>
    </row>
    <row r="252" spans="1:1" x14ac:dyDescent="0.15">
      <c r="A252" s="79"/>
    </row>
    <row r="253" spans="1:1" x14ac:dyDescent="0.15">
      <c r="A253" s="79"/>
    </row>
    <row r="254" spans="1:1" x14ac:dyDescent="0.15">
      <c r="A254" s="79"/>
    </row>
    <row r="255" spans="1:1" x14ac:dyDescent="0.15">
      <c r="A255" s="79"/>
    </row>
    <row r="256" spans="1:1" x14ac:dyDescent="0.15">
      <c r="A256" s="79"/>
    </row>
    <row r="257" spans="1:1" x14ac:dyDescent="0.15">
      <c r="A257" s="79"/>
    </row>
    <row r="258" spans="1:1" x14ac:dyDescent="0.15">
      <c r="A258" s="79"/>
    </row>
    <row r="259" spans="1:1" x14ac:dyDescent="0.15">
      <c r="A259" s="79"/>
    </row>
    <row r="260" spans="1:1" x14ac:dyDescent="0.15">
      <c r="A260" s="79"/>
    </row>
    <row r="261" spans="1:1" x14ac:dyDescent="0.15">
      <c r="A261" s="79"/>
    </row>
    <row r="262" spans="1:1" x14ac:dyDescent="0.15">
      <c r="A262" s="79"/>
    </row>
    <row r="263" spans="1:1" x14ac:dyDescent="0.15">
      <c r="A263" s="79"/>
    </row>
    <row r="264" spans="1:1" x14ac:dyDescent="0.15">
      <c r="A264" s="79"/>
    </row>
    <row r="265" spans="1:1" x14ac:dyDescent="0.15">
      <c r="A265" s="79"/>
    </row>
    <row r="266" spans="1:1" x14ac:dyDescent="0.15">
      <c r="A266" s="79"/>
    </row>
    <row r="267" spans="1:1" x14ac:dyDescent="0.15">
      <c r="A267" s="79"/>
    </row>
    <row r="268" spans="1:1" x14ac:dyDescent="0.15">
      <c r="A268" s="79"/>
    </row>
    <row r="269" spans="1:1" x14ac:dyDescent="0.15">
      <c r="A269" s="79"/>
    </row>
    <row r="270" spans="1:1" x14ac:dyDescent="0.15">
      <c r="A270" s="79"/>
    </row>
    <row r="271" spans="1:1" x14ac:dyDescent="0.15">
      <c r="A271" s="79"/>
    </row>
    <row r="272" spans="1:1" x14ac:dyDescent="0.15">
      <c r="A272" s="79"/>
    </row>
    <row r="273" spans="1:1" x14ac:dyDescent="0.15">
      <c r="A273" s="79"/>
    </row>
    <row r="274" spans="1:1" x14ac:dyDescent="0.15">
      <c r="A274" s="79"/>
    </row>
    <row r="275" spans="1:1" x14ac:dyDescent="0.15">
      <c r="A275" s="79"/>
    </row>
    <row r="276" spans="1:1" x14ac:dyDescent="0.15">
      <c r="A276" s="79"/>
    </row>
    <row r="277" spans="1:1" x14ac:dyDescent="0.15">
      <c r="A277" s="79"/>
    </row>
    <row r="278" spans="1:1" x14ac:dyDescent="0.15">
      <c r="A278" s="79"/>
    </row>
    <row r="279" spans="1:1" x14ac:dyDescent="0.15">
      <c r="A279" s="79"/>
    </row>
    <row r="280" spans="1:1" x14ac:dyDescent="0.15">
      <c r="A280" s="79"/>
    </row>
    <row r="281" spans="1:1" x14ac:dyDescent="0.15">
      <c r="A281" s="79"/>
    </row>
    <row r="282" spans="1:1" x14ac:dyDescent="0.15">
      <c r="A282" s="79"/>
    </row>
    <row r="283" spans="1:1" x14ac:dyDescent="0.15">
      <c r="A283" s="79"/>
    </row>
    <row r="284" spans="1:1" x14ac:dyDescent="0.15">
      <c r="A284" s="79"/>
    </row>
    <row r="285" spans="1:1" x14ac:dyDescent="0.15">
      <c r="A285" s="79"/>
    </row>
    <row r="286" spans="1:1" x14ac:dyDescent="0.15">
      <c r="A286" s="79"/>
    </row>
    <row r="287" spans="1:1" x14ac:dyDescent="0.15">
      <c r="A287" s="79"/>
    </row>
    <row r="288" spans="1:1" x14ac:dyDescent="0.15">
      <c r="A288" s="79"/>
    </row>
    <row r="289" spans="1:1" x14ac:dyDescent="0.15">
      <c r="A289" s="79"/>
    </row>
    <row r="290" spans="1:1" x14ac:dyDescent="0.15">
      <c r="A290" s="79"/>
    </row>
    <row r="291" spans="1:1" x14ac:dyDescent="0.15">
      <c r="A291" s="79"/>
    </row>
    <row r="292" spans="1:1" x14ac:dyDescent="0.15">
      <c r="A292" s="79"/>
    </row>
    <row r="293" spans="1:1" x14ac:dyDescent="0.15">
      <c r="A293" s="79"/>
    </row>
    <row r="294" spans="1:1" x14ac:dyDescent="0.15">
      <c r="A294" s="79"/>
    </row>
    <row r="295" spans="1:1" x14ac:dyDescent="0.15">
      <c r="A295" s="79"/>
    </row>
    <row r="296" spans="1:1" x14ac:dyDescent="0.15">
      <c r="A296" s="79"/>
    </row>
    <row r="297" spans="1:1" x14ac:dyDescent="0.15">
      <c r="A297" s="79"/>
    </row>
    <row r="298" spans="1:1" x14ac:dyDescent="0.15">
      <c r="A298" s="79"/>
    </row>
    <row r="299" spans="1:1" x14ac:dyDescent="0.15">
      <c r="A299" s="79"/>
    </row>
    <row r="300" spans="1:1" x14ac:dyDescent="0.15">
      <c r="A300" s="79"/>
    </row>
    <row r="301" spans="1:1" x14ac:dyDescent="0.15">
      <c r="A301" s="79"/>
    </row>
    <row r="302" spans="1:1" x14ac:dyDescent="0.15">
      <c r="A302" s="79"/>
    </row>
    <row r="303" spans="1:1" x14ac:dyDescent="0.15">
      <c r="A303" s="79"/>
    </row>
    <row r="304" spans="1:1" x14ac:dyDescent="0.15">
      <c r="A304" s="79"/>
    </row>
    <row r="305" spans="1:1" x14ac:dyDescent="0.15">
      <c r="A305" s="79"/>
    </row>
    <row r="306" spans="1:1" x14ac:dyDescent="0.15">
      <c r="A306" s="79"/>
    </row>
  </sheetData>
  <sheetProtection sheet="1" objects="1" scenarios="1" selectLockedCells="1"/>
  <mergeCells count="11">
    <mergeCell ref="A42:C42"/>
    <mergeCell ref="A4:C4"/>
    <mergeCell ref="D4:E4"/>
    <mergeCell ref="F4:H4"/>
    <mergeCell ref="I4:J4"/>
    <mergeCell ref="G28:I28"/>
    <mergeCell ref="G29:I29"/>
    <mergeCell ref="G30:I30"/>
    <mergeCell ref="G31:I31"/>
    <mergeCell ref="B41:D41"/>
    <mergeCell ref="G41:I41"/>
  </mergeCells>
  <pageMargins left="0.25" right="0.25" top="0.75" bottom="0.75" header="0.3" footer="0.3"/>
  <pageSetup orientation="portrait" horizontalDpi="0" verticalDpi="0" r:id="rId1"/>
  <headerFooter>
    <oddHeader>&amp;CMBR A-2550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zoomScale="130" zoomScaleNormal="130" workbookViewId="0">
      <selection activeCell="D12" sqref="D12"/>
    </sheetView>
  </sheetViews>
  <sheetFormatPr baseColWidth="10" defaultColWidth="8.83203125" defaultRowHeight="13" x14ac:dyDescent="0.15"/>
  <cols>
    <col min="1" max="1" width="8.83203125" style="26"/>
    <col min="2" max="2" width="9" style="26" customWidth="1"/>
    <col min="3" max="11" width="8.83203125" style="26"/>
    <col min="12" max="12" width="10" style="26" bestFit="1" customWidth="1"/>
    <col min="13" max="13" width="9.33203125" style="26" customWidth="1"/>
    <col min="14" max="16384" width="8.83203125" style="26"/>
  </cols>
  <sheetData>
    <row r="1" spans="1:14" x14ac:dyDescent="0.15">
      <c r="A1" s="25" t="s">
        <v>17</v>
      </c>
      <c r="C1" s="41"/>
      <c r="D1" s="27"/>
      <c r="E1" s="27"/>
      <c r="F1" s="27"/>
      <c r="G1" s="27"/>
      <c r="K1" s="28" t="s">
        <v>18</v>
      </c>
      <c r="L1" s="29">
        <f>'Start Data'!B4</f>
        <v>45261</v>
      </c>
      <c r="M1" s="30"/>
      <c r="N1" s="27"/>
    </row>
    <row r="3" spans="1:14" x14ac:dyDescent="0.15">
      <c r="C3" s="28">
        <v>1</v>
      </c>
      <c r="D3" s="28">
        <v>2</v>
      </c>
      <c r="E3" s="28">
        <v>3</v>
      </c>
      <c r="F3" s="28">
        <v>4</v>
      </c>
      <c r="G3" s="28">
        <v>5</v>
      </c>
      <c r="H3" s="28">
        <v>6</v>
      </c>
      <c r="I3" s="28">
        <v>7</v>
      </c>
      <c r="J3" s="28">
        <v>8</v>
      </c>
      <c r="K3" s="28">
        <v>9</v>
      </c>
      <c r="L3" s="28">
        <v>10</v>
      </c>
      <c r="M3" s="28">
        <v>11</v>
      </c>
      <c r="N3" s="28">
        <v>12</v>
      </c>
    </row>
    <row r="4" spans="1:14" ht="35" customHeight="1" x14ac:dyDescent="0.15">
      <c r="A4" s="31" t="s">
        <v>0</v>
      </c>
      <c r="B4" s="31" t="s">
        <v>1</v>
      </c>
      <c r="C4" s="32" t="s">
        <v>10</v>
      </c>
      <c r="D4" s="31" t="s">
        <v>11</v>
      </c>
      <c r="E4" s="31" t="s">
        <v>12</v>
      </c>
      <c r="F4" s="31" t="s">
        <v>13</v>
      </c>
      <c r="G4" s="31" t="s">
        <v>14</v>
      </c>
      <c r="H4" s="31" t="s">
        <v>15</v>
      </c>
      <c r="I4" s="31" t="s">
        <v>62</v>
      </c>
      <c r="J4" s="32" t="s">
        <v>63</v>
      </c>
      <c r="K4" s="31" t="s">
        <v>97</v>
      </c>
      <c r="L4" s="31" t="s">
        <v>64</v>
      </c>
      <c r="M4" s="31" t="s">
        <v>68</v>
      </c>
      <c r="N4" s="31" t="s">
        <v>16</v>
      </c>
    </row>
    <row r="5" spans="1:14" ht="15" customHeight="1" x14ac:dyDescent="0.15">
      <c r="A5" s="33" t="s">
        <v>2</v>
      </c>
      <c r="B5" s="34">
        <f>'Start Data'!B5</f>
        <v>45256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" customHeight="1" x14ac:dyDescent="0.15">
      <c r="A6" s="33" t="s">
        <v>3</v>
      </c>
      <c r="B6" s="34">
        <f>B5+1</f>
        <v>45257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5" customHeight="1" x14ac:dyDescent="0.15">
      <c r="A7" s="33" t="s">
        <v>4</v>
      </c>
      <c r="B7" s="34">
        <f t="shared" ref="B7:B11" si="0">B6+1</f>
        <v>45258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" customHeight="1" x14ac:dyDescent="0.15">
      <c r="A8" s="33" t="s">
        <v>5</v>
      </c>
      <c r="B8" s="34">
        <f t="shared" si="0"/>
        <v>45259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5" customHeight="1" x14ac:dyDescent="0.15">
      <c r="A9" s="33" t="s">
        <v>6</v>
      </c>
      <c r="B9" s="34">
        <f t="shared" si="0"/>
        <v>45260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" customHeight="1" x14ac:dyDescent="0.15">
      <c r="A10" s="33" t="s">
        <v>7</v>
      </c>
      <c r="B10" s="34">
        <f t="shared" si="0"/>
        <v>45261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" customHeight="1" x14ac:dyDescent="0.15">
      <c r="A11" s="33" t="s">
        <v>8</v>
      </c>
      <c r="B11" s="34">
        <f t="shared" si="0"/>
        <v>45262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37" customFormat="1" ht="15" customHeight="1" x14ac:dyDescent="0.15">
      <c r="A12" s="35" t="s">
        <v>157</v>
      </c>
      <c r="B12" s="3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5" customHeight="1" x14ac:dyDescent="0.15">
      <c r="A13" s="33" t="s">
        <v>9</v>
      </c>
      <c r="B13" s="34">
        <f>B11+1</f>
        <v>45263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" customHeight="1" x14ac:dyDescent="0.15">
      <c r="A14" s="33" t="s">
        <v>3</v>
      </c>
      <c r="B14" s="34">
        <f>B13+1</f>
        <v>45264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" customHeight="1" x14ac:dyDescent="0.15">
      <c r="A15" s="33" t="s">
        <v>4</v>
      </c>
      <c r="B15" s="34">
        <f t="shared" ref="B15:B19" si="1">B14+1</f>
        <v>45265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" customHeight="1" x14ac:dyDescent="0.15">
      <c r="A16" s="33" t="s">
        <v>5</v>
      </c>
      <c r="B16" s="34">
        <f t="shared" si="1"/>
        <v>45266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" customHeight="1" x14ac:dyDescent="0.15">
      <c r="A17" s="33" t="s">
        <v>6</v>
      </c>
      <c r="B17" s="34">
        <f t="shared" si="1"/>
        <v>45267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" customHeight="1" x14ac:dyDescent="0.15">
      <c r="A18" s="33" t="s">
        <v>7</v>
      </c>
      <c r="B18" s="34">
        <f t="shared" si="1"/>
        <v>45268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" customHeight="1" x14ac:dyDescent="0.15">
      <c r="A19" s="33" t="s">
        <v>8</v>
      </c>
      <c r="B19" s="34">
        <f t="shared" si="1"/>
        <v>45269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37" customFormat="1" ht="15" customHeight="1" x14ac:dyDescent="0.15">
      <c r="A20" s="35" t="s">
        <v>158</v>
      </c>
      <c r="B20" s="3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5" customHeight="1" x14ac:dyDescent="0.15">
      <c r="A21" s="33" t="s">
        <v>2</v>
      </c>
      <c r="B21" s="34">
        <f>B19+1</f>
        <v>45270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" customHeight="1" x14ac:dyDescent="0.15">
      <c r="A22" s="33" t="s">
        <v>3</v>
      </c>
      <c r="B22" s="34">
        <f>B21+1</f>
        <v>45271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" customHeight="1" x14ac:dyDescent="0.15">
      <c r="A23" s="33" t="s">
        <v>4</v>
      </c>
      <c r="B23" s="34">
        <f t="shared" ref="B23:B27" si="2">B22+1</f>
        <v>45272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" customHeight="1" x14ac:dyDescent="0.15">
      <c r="A24" s="33" t="s">
        <v>5</v>
      </c>
      <c r="B24" s="34">
        <f t="shared" si="2"/>
        <v>45273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 customHeight="1" x14ac:dyDescent="0.15">
      <c r="A25" s="33" t="s">
        <v>6</v>
      </c>
      <c r="B25" s="34">
        <f t="shared" si="2"/>
        <v>45274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5" customHeight="1" x14ac:dyDescent="0.15">
      <c r="A26" s="33" t="s">
        <v>7</v>
      </c>
      <c r="B26" s="34">
        <f t="shared" si="2"/>
        <v>45275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5" customHeight="1" x14ac:dyDescent="0.15">
      <c r="A27" s="33" t="s">
        <v>8</v>
      </c>
      <c r="B27" s="34">
        <f t="shared" si="2"/>
        <v>45276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s="37" customFormat="1" ht="15" customHeight="1" x14ac:dyDescent="0.15">
      <c r="A28" s="35" t="s">
        <v>159</v>
      </c>
      <c r="B28" s="3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x14ac:dyDescent="0.15">
      <c r="B29" s="38"/>
    </row>
  </sheetData>
  <sheetProtection sheet="1" objects="1" scenarios="1" selectLockedCells="1"/>
  <phoneticPr fontId="0" type="noConversion"/>
  <pageMargins left="0.41" right="0.42" top="1" bottom="0.79" header="0.5" footer="0.5"/>
  <pageSetup orientation="landscape" r:id="rId1"/>
  <headerFooter alignWithMargins="0">
    <oddHeader>&amp;C&amp;"Arial,Bold"&amp;UMonthly Summary
&amp;UA- 2410a</oddHeader>
    <oddFooter>&amp;L(C) Infoplace USA 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zoomScale="130" zoomScaleNormal="130" workbookViewId="0">
      <selection activeCell="C13" sqref="C13"/>
    </sheetView>
  </sheetViews>
  <sheetFormatPr baseColWidth="10" defaultColWidth="8.83203125" defaultRowHeight="13" x14ac:dyDescent="0.15"/>
  <cols>
    <col min="1" max="1" width="8.83203125" style="26"/>
    <col min="2" max="2" width="9" style="26" customWidth="1"/>
    <col min="3" max="9" width="8.83203125" style="26"/>
    <col min="10" max="10" width="9" style="26" customWidth="1"/>
    <col min="11" max="11" width="8.5" style="26" customWidth="1"/>
    <col min="12" max="13" width="9.1640625" style="26" customWidth="1"/>
    <col min="14" max="16384" width="8.83203125" style="26"/>
  </cols>
  <sheetData>
    <row r="1" spans="1:14" x14ac:dyDescent="0.15">
      <c r="A1" s="25" t="s">
        <v>17</v>
      </c>
      <c r="C1" s="27">
        <f>'A-2410a'!C1</f>
        <v>0</v>
      </c>
      <c r="D1" s="27"/>
      <c r="E1" s="27"/>
      <c r="F1" s="27"/>
      <c r="G1" s="27"/>
      <c r="K1" s="28" t="s">
        <v>18</v>
      </c>
      <c r="L1" s="29">
        <f>'A-2410a'!L1</f>
        <v>45261</v>
      </c>
      <c r="M1" s="30"/>
      <c r="N1" s="27"/>
    </row>
    <row r="3" spans="1:14" x14ac:dyDescent="0.15">
      <c r="C3" s="28">
        <v>1</v>
      </c>
      <c r="D3" s="28">
        <v>2</v>
      </c>
      <c r="E3" s="28">
        <v>3</v>
      </c>
      <c r="F3" s="28">
        <v>4</v>
      </c>
      <c r="G3" s="28">
        <v>5</v>
      </c>
      <c r="H3" s="28">
        <v>6</v>
      </c>
      <c r="I3" s="28">
        <v>7</v>
      </c>
      <c r="J3" s="28">
        <v>8</v>
      </c>
      <c r="K3" s="28">
        <v>9</v>
      </c>
      <c r="L3" s="28">
        <v>10</v>
      </c>
      <c r="M3" s="28">
        <v>11</v>
      </c>
      <c r="N3" s="28">
        <v>12</v>
      </c>
    </row>
    <row r="4" spans="1:14" ht="35" customHeight="1" x14ac:dyDescent="0.15">
      <c r="A4" s="31" t="s">
        <v>0</v>
      </c>
      <c r="B4" s="31"/>
      <c r="C4" s="32" t="s">
        <v>10</v>
      </c>
      <c r="D4" s="31" t="s">
        <v>11</v>
      </c>
      <c r="E4" s="31" t="s">
        <v>12</v>
      </c>
      <c r="F4" s="31" t="s">
        <v>13</v>
      </c>
      <c r="G4" s="31" t="s">
        <v>14</v>
      </c>
      <c r="H4" s="31" t="s">
        <v>15</v>
      </c>
      <c r="I4" s="31" t="s">
        <v>62</v>
      </c>
      <c r="J4" s="31" t="s">
        <v>65</v>
      </c>
      <c r="K4" s="31" t="s">
        <v>97</v>
      </c>
      <c r="L4" s="31" t="s">
        <v>66</v>
      </c>
      <c r="M4" s="31" t="s">
        <v>67</v>
      </c>
      <c r="N4" s="31" t="s">
        <v>16</v>
      </c>
    </row>
    <row r="5" spans="1:14" ht="15" customHeight="1" x14ac:dyDescent="0.15">
      <c r="A5" s="33" t="s">
        <v>2</v>
      </c>
      <c r="B5" s="34">
        <f>'A-2410a'!B27+1</f>
        <v>45277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" customHeight="1" x14ac:dyDescent="0.15">
      <c r="A6" s="33" t="s">
        <v>3</v>
      </c>
      <c r="B6" s="34">
        <f>B5+1</f>
        <v>45278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5" customHeight="1" x14ac:dyDescent="0.15">
      <c r="A7" s="33" t="s">
        <v>4</v>
      </c>
      <c r="B7" s="34">
        <f t="shared" ref="B7:B11" si="0">B6+1</f>
        <v>45279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" customHeight="1" x14ac:dyDescent="0.15">
      <c r="A8" s="33" t="s">
        <v>5</v>
      </c>
      <c r="B8" s="34">
        <f t="shared" si="0"/>
        <v>45280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5" customHeight="1" x14ac:dyDescent="0.15">
      <c r="A9" s="33" t="s">
        <v>6</v>
      </c>
      <c r="B9" s="34">
        <f t="shared" si="0"/>
        <v>45281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" customHeight="1" x14ac:dyDescent="0.15">
      <c r="A10" s="33" t="s">
        <v>7</v>
      </c>
      <c r="B10" s="34">
        <f t="shared" si="0"/>
        <v>45282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" customHeight="1" x14ac:dyDescent="0.15">
      <c r="A11" s="33" t="s">
        <v>8</v>
      </c>
      <c r="B11" s="34">
        <f t="shared" si="0"/>
        <v>45283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37" customFormat="1" ht="15" customHeight="1" x14ac:dyDescent="0.15">
      <c r="A12" s="35" t="s">
        <v>160</v>
      </c>
      <c r="B12" s="3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5" customHeight="1" x14ac:dyDescent="0.15">
      <c r="A13" s="33" t="s">
        <v>2</v>
      </c>
      <c r="B13" s="34">
        <f>B11+1</f>
        <v>45284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" customHeight="1" x14ac:dyDescent="0.15">
      <c r="A14" s="33" t="s">
        <v>3</v>
      </c>
      <c r="B14" s="34">
        <f>B13+1</f>
        <v>45285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" customHeight="1" x14ac:dyDescent="0.15">
      <c r="A15" s="33" t="s">
        <v>4</v>
      </c>
      <c r="B15" s="34">
        <f t="shared" ref="B15:B19" si="1">B14+1</f>
        <v>45286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" customHeight="1" x14ac:dyDescent="0.15">
      <c r="A16" s="33" t="s">
        <v>5</v>
      </c>
      <c r="B16" s="34">
        <f t="shared" si="1"/>
        <v>45287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" customHeight="1" x14ac:dyDescent="0.15">
      <c r="A17" s="33" t="s">
        <v>6</v>
      </c>
      <c r="B17" s="34">
        <f t="shared" si="1"/>
        <v>45288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" customHeight="1" x14ac:dyDescent="0.15">
      <c r="A18" s="33" t="s">
        <v>7</v>
      </c>
      <c r="B18" s="34">
        <f t="shared" si="1"/>
        <v>45289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6.5" customHeight="1" x14ac:dyDescent="0.15">
      <c r="A19" s="33" t="s">
        <v>8</v>
      </c>
      <c r="B19" s="34">
        <f t="shared" si="1"/>
        <v>45290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37" customFormat="1" x14ac:dyDescent="0.15">
      <c r="A20" s="35" t="s">
        <v>161</v>
      </c>
      <c r="B20" s="3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s="37" customFormat="1" x14ac:dyDescent="0.15">
      <c r="A21" s="39" t="s">
        <v>19</v>
      </c>
      <c r="B21" s="36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</sheetData>
  <sheetProtection sheet="1" objects="1" scenarios="1" selectLockedCells="1"/>
  <phoneticPr fontId="0" type="noConversion"/>
  <pageMargins left="0.41" right="0.42" top="1" bottom="0.79" header="0.5" footer="0.5"/>
  <pageSetup orientation="landscape" r:id="rId1"/>
  <headerFooter alignWithMargins="0">
    <oddHeader>&amp;C&amp;"Arial,Bold"&amp;UMonthly Summary
&amp;UA- 2410b</oddHeader>
    <oddFooter>&amp;L(C) Infoplace USA 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"/>
  <sheetViews>
    <sheetView zoomScale="130" zoomScaleNormal="130" workbookViewId="0">
      <selection activeCell="E24" sqref="E24"/>
    </sheetView>
  </sheetViews>
  <sheetFormatPr baseColWidth="10" defaultColWidth="8.83203125" defaultRowHeight="13" x14ac:dyDescent="0.15"/>
  <cols>
    <col min="1" max="1" width="8.83203125" style="26"/>
    <col min="2" max="2" width="9" style="26" customWidth="1"/>
    <col min="3" max="11" width="8.83203125" style="26"/>
    <col min="12" max="12" width="10" style="26" bestFit="1" customWidth="1"/>
    <col min="13" max="16384" width="8.83203125" style="26"/>
  </cols>
  <sheetData>
    <row r="1" spans="1:14" x14ac:dyDescent="0.15">
      <c r="A1" s="25" t="s">
        <v>17</v>
      </c>
      <c r="C1" s="27">
        <f>'A-2410a'!C1</f>
        <v>0</v>
      </c>
      <c r="D1" s="27"/>
      <c r="E1" s="27"/>
      <c r="F1" s="27"/>
      <c r="G1" s="27"/>
      <c r="K1" s="28" t="s">
        <v>18</v>
      </c>
      <c r="L1" s="29">
        <f>'A-2410a'!L1</f>
        <v>45261</v>
      </c>
      <c r="M1" s="30"/>
      <c r="N1" s="27"/>
    </row>
    <row r="3" spans="1:14" x14ac:dyDescent="0.15">
      <c r="C3" s="28">
        <v>13</v>
      </c>
      <c r="D3" s="28">
        <v>14</v>
      </c>
      <c r="E3" s="28">
        <v>15</v>
      </c>
      <c r="F3" s="28">
        <v>16</v>
      </c>
      <c r="G3" s="28">
        <v>17</v>
      </c>
      <c r="H3" s="28">
        <v>18</v>
      </c>
      <c r="I3" s="28">
        <v>19</v>
      </c>
      <c r="J3" s="28">
        <v>20</v>
      </c>
      <c r="K3" s="28">
        <v>21</v>
      </c>
      <c r="L3" s="28">
        <v>22</v>
      </c>
      <c r="M3" s="28">
        <v>23</v>
      </c>
      <c r="N3" s="28">
        <v>24</v>
      </c>
    </row>
    <row r="4" spans="1:14" ht="35" customHeight="1" x14ac:dyDescent="0.15">
      <c r="A4" s="31" t="s">
        <v>0</v>
      </c>
      <c r="B4" s="31" t="s">
        <v>1</v>
      </c>
      <c r="C4" s="32" t="s">
        <v>40</v>
      </c>
      <c r="D4" s="31" t="s">
        <v>20</v>
      </c>
      <c r="E4" s="31" t="s">
        <v>21</v>
      </c>
      <c r="F4" s="31" t="s">
        <v>22</v>
      </c>
      <c r="G4" s="31" t="s">
        <v>23</v>
      </c>
      <c r="H4" s="31" t="s">
        <v>41</v>
      </c>
      <c r="I4" s="31" t="s">
        <v>53</v>
      </c>
      <c r="J4" s="31" t="s">
        <v>42</v>
      </c>
      <c r="K4" s="31" t="s">
        <v>98</v>
      </c>
      <c r="L4" s="31" t="s">
        <v>99</v>
      </c>
      <c r="M4" s="31" t="s">
        <v>100</v>
      </c>
      <c r="N4" s="31" t="s">
        <v>24</v>
      </c>
    </row>
    <row r="5" spans="1:14" ht="15" customHeight="1" x14ac:dyDescent="0.15">
      <c r="A5" s="33" t="s">
        <v>2</v>
      </c>
      <c r="B5" s="34">
        <f>'A-2410a'!B5</f>
        <v>45256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" customHeight="1" x14ac:dyDescent="0.15">
      <c r="A6" s="33" t="s">
        <v>3</v>
      </c>
      <c r="B6" s="34">
        <f>B5+1</f>
        <v>45257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5" customHeight="1" x14ac:dyDescent="0.15">
      <c r="A7" s="33" t="s">
        <v>4</v>
      </c>
      <c r="B7" s="34">
        <f t="shared" ref="B7:B11" si="0">B6+1</f>
        <v>45258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" customHeight="1" x14ac:dyDescent="0.15">
      <c r="A8" s="33" t="s">
        <v>5</v>
      </c>
      <c r="B8" s="34">
        <f t="shared" si="0"/>
        <v>45259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5" customHeight="1" x14ac:dyDescent="0.15">
      <c r="A9" s="33" t="s">
        <v>6</v>
      </c>
      <c r="B9" s="34">
        <f t="shared" si="0"/>
        <v>45260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" customHeight="1" x14ac:dyDescent="0.15">
      <c r="A10" s="33" t="s">
        <v>7</v>
      </c>
      <c r="B10" s="34">
        <f t="shared" si="0"/>
        <v>45261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" customHeight="1" x14ac:dyDescent="0.15">
      <c r="A11" s="33" t="s">
        <v>8</v>
      </c>
      <c r="B11" s="34">
        <f t="shared" si="0"/>
        <v>45262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37" customFormat="1" ht="15" customHeight="1" x14ac:dyDescent="0.15">
      <c r="A12" s="35" t="s">
        <v>157</v>
      </c>
      <c r="B12" s="3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5" customHeight="1" x14ac:dyDescent="0.15">
      <c r="A13" s="33" t="s">
        <v>9</v>
      </c>
      <c r="B13" s="34">
        <f>B11+1</f>
        <v>45263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" customHeight="1" x14ac:dyDescent="0.15">
      <c r="A14" s="33" t="s">
        <v>3</v>
      </c>
      <c r="B14" s="34">
        <f>B13+1</f>
        <v>45264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" customHeight="1" x14ac:dyDescent="0.15">
      <c r="A15" s="33" t="s">
        <v>4</v>
      </c>
      <c r="B15" s="34">
        <f t="shared" ref="B15:B19" si="1">B14+1</f>
        <v>45265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" customHeight="1" x14ac:dyDescent="0.15">
      <c r="A16" s="33" t="s">
        <v>5</v>
      </c>
      <c r="B16" s="34">
        <f t="shared" si="1"/>
        <v>45266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" customHeight="1" x14ac:dyDescent="0.15">
      <c r="A17" s="33" t="s">
        <v>6</v>
      </c>
      <c r="B17" s="34">
        <f t="shared" si="1"/>
        <v>45267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" customHeight="1" x14ac:dyDescent="0.15">
      <c r="A18" s="33" t="s">
        <v>7</v>
      </c>
      <c r="B18" s="34">
        <f t="shared" si="1"/>
        <v>45268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" customHeight="1" x14ac:dyDescent="0.15">
      <c r="A19" s="33" t="s">
        <v>8</v>
      </c>
      <c r="B19" s="34">
        <f t="shared" si="1"/>
        <v>45269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37" customFormat="1" ht="15" customHeight="1" x14ac:dyDescent="0.15">
      <c r="A20" s="35" t="s">
        <v>158</v>
      </c>
      <c r="B20" s="3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5" customHeight="1" x14ac:dyDescent="0.15">
      <c r="A21" s="33" t="s">
        <v>2</v>
      </c>
      <c r="B21" s="34">
        <f>B19+1</f>
        <v>45270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" customHeight="1" x14ac:dyDescent="0.15">
      <c r="A22" s="33" t="s">
        <v>3</v>
      </c>
      <c r="B22" s="34">
        <f>B21+1</f>
        <v>45271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" customHeight="1" x14ac:dyDescent="0.15">
      <c r="A23" s="33" t="s">
        <v>4</v>
      </c>
      <c r="B23" s="34">
        <f t="shared" ref="B23:B27" si="2">B22+1</f>
        <v>45272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" customHeight="1" x14ac:dyDescent="0.15">
      <c r="A24" s="33" t="s">
        <v>5</v>
      </c>
      <c r="B24" s="34">
        <f t="shared" si="2"/>
        <v>45273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 customHeight="1" x14ac:dyDescent="0.15">
      <c r="A25" s="33" t="s">
        <v>6</v>
      </c>
      <c r="B25" s="34">
        <f t="shared" si="2"/>
        <v>45274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5" customHeight="1" x14ac:dyDescent="0.15">
      <c r="A26" s="33" t="s">
        <v>7</v>
      </c>
      <c r="B26" s="34">
        <f t="shared" si="2"/>
        <v>45275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5" customHeight="1" x14ac:dyDescent="0.15">
      <c r="A27" s="33" t="s">
        <v>8</v>
      </c>
      <c r="B27" s="34">
        <f t="shared" si="2"/>
        <v>45276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s="37" customFormat="1" ht="15" customHeight="1" x14ac:dyDescent="0.15">
      <c r="A28" s="35" t="s">
        <v>159</v>
      </c>
      <c r="B28" s="3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x14ac:dyDescent="0.15">
      <c r="B29" s="38"/>
    </row>
  </sheetData>
  <sheetProtection sheet="1" objects="1" scenarios="1" selectLockedCells="1"/>
  <phoneticPr fontId="0" type="noConversion"/>
  <pageMargins left="0.41" right="0.42" top="1" bottom="0.79" header="0.5" footer="0.5"/>
  <pageSetup orientation="landscape" r:id="rId1"/>
  <headerFooter alignWithMargins="0">
    <oddHeader xml:space="preserve">&amp;C&amp;"Arial,Bold"&amp;UMonthly Summary
&amp;UA- 2411a
</oddHeader>
    <oddFooter>&amp;L(C) Infoplace USA 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1"/>
  <sheetViews>
    <sheetView zoomScale="130" zoomScaleNormal="130" workbookViewId="0">
      <selection activeCell="C13" sqref="C13"/>
    </sheetView>
  </sheetViews>
  <sheetFormatPr baseColWidth="10" defaultColWidth="8.83203125" defaultRowHeight="13" x14ac:dyDescent="0.15"/>
  <cols>
    <col min="1" max="1" width="8.83203125" style="26"/>
    <col min="2" max="2" width="9" style="26" customWidth="1"/>
    <col min="3" max="16384" width="8.83203125" style="26"/>
  </cols>
  <sheetData>
    <row r="1" spans="1:14" x14ac:dyDescent="0.15">
      <c r="A1" s="25" t="s">
        <v>17</v>
      </c>
      <c r="C1" s="27">
        <f>'A-2410a'!C1</f>
        <v>0</v>
      </c>
      <c r="D1" s="27"/>
      <c r="E1" s="27"/>
      <c r="F1" s="27"/>
      <c r="G1" s="27"/>
      <c r="K1" s="28" t="s">
        <v>18</v>
      </c>
      <c r="L1" s="29">
        <f>'A-2410a'!L1</f>
        <v>45261</v>
      </c>
      <c r="M1" s="30"/>
      <c r="N1" s="27"/>
    </row>
    <row r="3" spans="1:14" x14ac:dyDescent="0.15">
      <c r="C3" s="28">
        <v>13</v>
      </c>
      <c r="D3" s="28">
        <v>14</v>
      </c>
      <c r="E3" s="28">
        <v>15</v>
      </c>
      <c r="F3" s="28">
        <v>16</v>
      </c>
      <c r="G3" s="28">
        <v>17</v>
      </c>
      <c r="H3" s="28">
        <v>18</v>
      </c>
      <c r="I3" s="28">
        <v>19</v>
      </c>
      <c r="J3" s="28">
        <v>20</v>
      </c>
      <c r="K3" s="28">
        <v>21</v>
      </c>
      <c r="L3" s="28">
        <v>22</v>
      </c>
      <c r="M3" s="28">
        <v>23</v>
      </c>
      <c r="N3" s="28">
        <v>24</v>
      </c>
    </row>
    <row r="4" spans="1:14" ht="35" customHeight="1" x14ac:dyDescent="0.15">
      <c r="A4" s="31" t="s">
        <v>0</v>
      </c>
      <c r="B4" s="31"/>
      <c r="C4" s="32" t="s">
        <v>40</v>
      </c>
      <c r="D4" s="31" t="s">
        <v>20</v>
      </c>
      <c r="E4" s="31" t="s">
        <v>21</v>
      </c>
      <c r="F4" s="31" t="s">
        <v>22</v>
      </c>
      <c r="G4" s="31" t="s">
        <v>23</v>
      </c>
      <c r="H4" s="31" t="s">
        <v>41</v>
      </c>
      <c r="I4" s="31" t="s">
        <v>54</v>
      </c>
      <c r="J4" s="31" t="s">
        <v>101</v>
      </c>
      <c r="K4" s="31" t="s">
        <v>102</v>
      </c>
      <c r="L4" s="31" t="s">
        <v>103</v>
      </c>
      <c r="M4" s="31" t="s">
        <v>104</v>
      </c>
      <c r="N4" s="31" t="s">
        <v>24</v>
      </c>
    </row>
    <row r="5" spans="1:14" ht="15" customHeight="1" x14ac:dyDescent="0.15">
      <c r="A5" s="33" t="s">
        <v>2</v>
      </c>
      <c r="B5" s="34">
        <f>'A-2410a'!B27+1</f>
        <v>45277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" customHeight="1" x14ac:dyDescent="0.15">
      <c r="A6" s="33" t="s">
        <v>3</v>
      </c>
      <c r="B6" s="34">
        <f>B5+1</f>
        <v>45278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5" customHeight="1" x14ac:dyDescent="0.15">
      <c r="A7" s="33" t="s">
        <v>4</v>
      </c>
      <c r="B7" s="34">
        <f t="shared" ref="B7:B11" si="0">B6+1</f>
        <v>45279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" customHeight="1" x14ac:dyDescent="0.15">
      <c r="A8" s="33" t="s">
        <v>5</v>
      </c>
      <c r="B8" s="34">
        <f t="shared" si="0"/>
        <v>45280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5" customHeight="1" x14ac:dyDescent="0.15">
      <c r="A9" s="33" t="s">
        <v>6</v>
      </c>
      <c r="B9" s="34">
        <f t="shared" si="0"/>
        <v>45281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" customHeight="1" x14ac:dyDescent="0.15">
      <c r="A10" s="33" t="s">
        <v>7</v>
      </c>
      <c r="B10" s="34">
        <f t="shared" si="0"/>
        <v>45282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" customHeight="1" x14ac:dyDescent="0.15">
      <c r="A11" s="33" t="s">
        <v>8</v>
      </c>
      <c r="B11" s="34">
        <f t="shared" si="0"/>
        <v>45283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37" customFormat="1" ht="15.75" customHeight="1" x14ac:dyDescent="0.15">
      <c r="A12" s="35" t="s">
        <v>160</v>
      </c>
      <c r="B12" s="3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5" customHeight="1" x14ac:dyDescent="0.15">
      <c r="A13" s="33" t="s">
        <v>2</v>
      </c>
      <c r="B13" s="34">
        <f>B11+1</f>
        <v>45284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" customHeight="1" x14ac:dyDescent="0.15">
      <c r="A14" s="33" t="s">
        <v>3</v>
      </c>
      <c r="B14" s="34">
        <f>B13+1</f>
        <v>45285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" customHeight="1" x14ac:dyDescent="0.15">
      <c r="A15" s="33" t="s">
        <v>4</v>
      </c>
      <c r="B15" s="34">
        <f t="shared" ref="B15:B19" si="1">B14+1</f>
        <v>45286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" customHeight="1" x14ac:dyDescent="0.15">
      <c r="A16" s="33" t="s">
        <v>5</v>
      </c>
      <c r="B16" s="34">
        <f t="shared" si="1"/>
        <v>45287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" customHeight="1" x14ac:dyDescent="0.15">
      <c r="A17" s="33" t="s">
        <v>6</v>
      </c>
      <c r="B17" s="34">
        <f t="shared" si="1"/>
        <v>45288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" customHeight="1" x14ac:dyDescent="0.15">
      <c r="A18" s="33" t="s">
        <v>7</v>
      </c>
      <c r="B18" s="34">
        <f t="shared" si="1"/>
        <v>45289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" customHeight="1" x14ac:dyDescent="0.15">
      <c r="A19" s="33" t="s">
        <v>8</v>
      </c>
      <c r="B19" s="34">
        <f t="shared" si="1"/>
        <v>45290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37" customFormat="1" ht="15" customHeight="1" x14ac:dyDescent="0.15">
      <c r="A20" s="35" t="s">
        <v>161</v>
      </c>
      <c r="B20" s="3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s="37" customFormat="1" x14ac:dyDescent="0.15">
      <c r="A21" s="39" t="s">
        <v>19</v>
      </c>
      <c r="B21" s="36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</sheetData>
  <sheetProtection sheet="1" objects="1" scenarios="1" selectLockedCells="1"/>
  <phoneticPr fontId="0" type="noConversion"/>
  <pageMargins left="0.41" right="0.42" top="1" bottom="0.79" header="0.5" footer="0.5"/>
  <pageSetup orientation="landscape" r:id="rId1"/>
  <headerFooter alignWithMargins="0">
    <oddHeader xml:space="preserve">&amp;C&amp;"Arial,Bold"&amp;UMonthly Summary
&amp;UA- 2411b
</oddHeader>
    <oddFooter>&amp;L(C) Infoplace USA 2006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zoomScale="120" zoomScaleNormal="120" workbookViewId="0">
      <selection activeCell="G26" sqref="G26"/>
    </sheetView>
  </sheetViews>
  <sheetFormatPr baseColWidth="10" defaultColWidth="8.83203125" defaultRowHeight="13" x14ac:dyDescent="0.15"/>
  <cols>
    <col min="1" max="1" width="8.83203125" style="26"/>
    <col min="2" max="2" width="9" style="26" customWidth="1"/>
    <col min="3" max="16384" width="8.83203125" style="26"/>
  </cols>
  <sheetData>
    <row r="1" spans="1:14" x14ac:dyDescent="0.15">
      <c r="A1" s="25" t="s">
        <v>17</v>
      </c>
      <c r="C1" s="27">
        <f>'A-2410a'!C1</f>
        <v>0</v>
      </c>
      <c r="D1" s="27"/>
      <c r="E1" s="27"/>
      <c r="F1" s="27"/>
      <c r="G1" s="27"/>
      <c r="K1" s="28" t="s">
        <v>18</v>
      </c>
      <c r="L1" s="29">
        <f>'A-2410a'!L1</f>
        <v>45261</v>
      </c>
      <c r="M1" s="30"/>
      <c r="N1" s="27"/>
    </row>
    <row r="3" spans="1:14" x14ac:dyDescent="0.15">
      <c r="C3" s="28">
        <v>25</v>
      </c>
      <c r="D3" s="28">
        <v>26</v>
      </c>
      <c r="E3" s="28">
        <v>27</v>
      </c>
      <c r="F3" s="28">
        <v>28</v>
      </c>
      <c r="G3" s="28">
        <v>29</v>
      </c>
      <c r="H3" s="28">
        <v>30</v>
      </c>
      <c r="I3" s="28">
        <v>31</v>
      </c>
      <c r="J3" s="28">
        <v>32</v>
      </c>
      <c r="K3" s="28">
        <v>33</v>
      </c>
      <c r="L3" s="28">
        <v>34</v>
      </c>
      <c r="M3" s="28">
        <v>35</v>
      </c>
      <c r="N3" s="28">
        <v>36</v>
      </c>
    </row>
    <row r="4" spans="1:14" ht="36" x14ac:dyDescent="0.15">
      <c r="A4" s="31" t="s">
        <v>0</v>
      </c>
      <c r="B4" s="31" t="s">
        <v>1</v>
      </c>
      <c r="C4" s="32" t="s">
        <v>43</v>
      </c>
      <c r="D4" s="31" t="s">
        <v>44</v>
      </c>
      <c r="E4" s="31" t="s">
        <v>45</v>
      </c>
      <c r="F4" s="31" t="s">
        <v>46</v>
      </c>
      <c r="G4" s="31"/>
      <c r="H4" s="31"/>
      <c r="I4" s="31"/>
      <c r="J4" s="31" t="s">
        <v>47</v>
      </c>
      <c r="K4" s="31" t="s">
        <v>48</v>
      </c>
      <c r="L4" s="31" t="s">
        <v>49</v>
      </c>
      <c r="M4" s="31" t="s">
        <v>50</v>
      </c>
      <c r="N4" s="31" t="s">
        <v>25</v>
      </c>
    </row>
    <row r="5" spans="1:14" ht="15" customHeight="1" x14ac:dyDescent="0.15">
      <c r="A5" s="33" t="s">
        <v>2</v>
      </c>
      <c r="B5" s="34">
        <f>'A-2410a'!B5</f>
        <v>45256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" customHeight="1" x14ac:dyDescent="0.15">
      <c r="A6" s="33" t="s">
        <v>3</v>
      </c>
      <c r="B6" s="34">
        <f>B5+1</f>
        <v>45257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5" customHeight="1" x14ac:dyDescent="0.15">
      <c r="A7" s="33" t="s">
        <v>4</v>
      </c>
      <c r="B7" s="34">
        <f t="shared" ref="B7:B11" si="0">B6+1</f>
        <v>45258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" customHeight="1" x14ac:dyDescent="0.15">
      <c r="A8" s="33" t="s">
        <v>5</v>
      </c>
      <c r="B8" s="34">
        <f t="shared" si="0"/>
        <v>45259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5" customHeight="1" x14ac:dyDescent="0.15">
      <c r="A9" s="33" t="s">
        <v>6</v>
      </c>
      <c r="B9" s="34">
        <f t="shared" si="0"/>
        <v>45260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" customHeight="1" x14ac:dyDescent="0.15">
      <c r="A10" s="33" t="s">
        <v>7</v>
      </c>
      <c r="B10" s="34">
        <f t="shared" si="0"/>
        <v>45261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" customHeight="1" x14ac:dyDescent="0.15">
      <c r="A11" s="33" t="s">
        <v>8</v>
      </c>
      <c r="B11" s="34">
        <f t="shared" si="0"/>
        <v>45262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5" customHeight="1" x14ac:dyDescent="0.15">
      <c r="A12" s="35" t="s">
        <v>157</v>
      </c>
      <c r="B12" s="3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" customHeight="1" x14ac:dyDescent="0.15">
      <c r="A13" s="33" t="s">
        <v>9</v>
      </c>
      <c r="B13" s="34">
        <f>B11+1</f>
        <v>45263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" customHeight="1" x14ac:dyDescent="0.15">
      <c r="A14" s="33" t="s">
        <v>3</v>
      </c>
      <c r="B14" s="34">
        <f>B13+1</f>
        <v>45264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" customHeight="1" x14ac:dyDescent="0.15">
      <c r="A15" s="33" t="s">
        <v>4</v>
      </c>
      <c r="B15" s="34">
        <f t="shared" ref="B15:B19" si="1">B14+1</f>
        <v>45265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" customHeight="1" x14ac:dyDescent="0.15">
      <c r="A16" s="33" t="s">
        <v>5</v>
      </c>
      <c r="B16" s="34">
        <f t="shared" si="1"/>
        <v>45266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" customHeight="1" x14ac:dyDescent="0.15">
      <c r="A17" s="33" t="s">
        <v>6</v>
      </c>
      <c r="B17" s="34">
        <f t="shared" si="1"/>
        <v>45267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" customHeight="1" x14ac:dyDescent="0.15">
      <c r="A18" s="33" t="s">
        <v>7</v>
      </c>
      <c r="B18" s="34">
        <f t="shared" si="1"/>
        <v>45268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" customHeight="1" x14ac:dyDescent="0.15">
      <c r="A19" s="33" t="s">
        <v>8</v>
      </c>
      <c r="B19" s="34">
        <f t="shared" si="1"/>
        <v>45269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5" customHeight="1" x14ac:dyDescent="0.15">
      <c r="A20" s="35" t="s">
        <v>158</v>
      </c>
      <c r="B20" s="3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" customHeight="1" x14ac:dyDescent="0.15">
      <c r="A21" s="33" t="s">
        <v>2</v>
      </c>
      <c r="B21" s="34">
        <f>B19+1</f>
        <v>45270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" customHeight="1" x14ac:dyDescent="0.15">
      <c r="A22" s="33" t="s">
        <v>3</v>
      </c>
      <c r="B22" s="34">
        <f>B21+1</f>
        <v>45271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" customHeight="1" x14ac:dyDescent="0.15">
      <c r="A23" s="33" t="s">
        <v>4</v>
      </c>
      <c r="B23" s="34">
        <f t="shared" ref="B23:B27" si="2">B22+1</f>
        <v>45272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" customHeight="1" x14ac:dyDescent="0.15">
      <c r="A24" s="33" t="s">
        <v>5</v>
      </c>
      <c r="B24" s="34">
        <f t="shared" si="2"/>
        <v>45273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 customHeight="1" x14ac:dyDescent="0.15">
      <c r="A25" s="33" t="s">
        <v>6</v>
      </c>
      <c r="B25" s="34">
        <f t="shared" si="2"/>
        <v>45274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5" customHeight="1" x14ac:dyDescent="0.15">
      <c r="A26" s="33" t="s">
        <v>7</v>
      </c>
      <c r="B26" s="34">
        <f t="shared" si="2"/>
        <v>45275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5" customHeight="1" x14ac:dyDescent="0.15">
      <c r="A27" s="33" t="s">
        <v>8</v>
      </c>
      <c r="B27" s="34">
        <f t="shared" si="2"/>
        <v>45276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5" customHeight="1" x14ac:dyDescent="0.15">
      <c r="A28" s="35" t="s">
        <v>159</v>
      </c>
      <c r="B28" s="3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x14ac:dyDescent="0.15">
      <c r="B29" s="38"/>
    </row>
  </sheetData>
  <sheetProtection sheet="1" objects="1" scenarios="1" selectLockedCells="1"/>
  <phoneticPr fontId="0" type="noConversion"/>
  <pageMargins left="0.41" right="0.42" top="1" bottom="0.79" header="0.5" footer="0.5"/>
  <pageSetup orientation="landscape" r:id="rId1"/>
  <headerFooter alignWithMargins="0">
    <oddHeader xml:space="preserve">&amp;C&amp;"Arial,Bold"&amp;UMonthly Summary
&amp;UA- 2412a
</oddHeader>
    <oddFooter>&amp;L(C) Infoplace USA 2006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1"/>
  <sheetViews>
    <sheetView zoomScale="130" zoomScaleNormal="130" workbookViewId="0">
      <selection activeCell="C13" sqref="C13"/>
    </sheetView>
  </sheetViews>
  <sheetFormatPr baseColWidth="10" defaultColWidth="8.83203125" defaultRowHeight="13" x14ac:dyDescent="0.15"/>
  <cols>
    <col min="1" max="1" width="8.83203125" style="26"/>
    <col min="2" max="2" width="9" style="26" customWidth="1"/>
    <col min="3" max="16384" width="8.83203125" style="26"/>
  </cols>
  <sheetData>
    <row r="1" spans="1:14" x14ac:dyDescent="0.15">
      <c r="A1" s="25" t="s">
        <v>17</v>
      </c>
      <c r="C1" s="27">
        <f>'A-2410a'!C1</f>
        <v>0</v>
      </c>
      <c r="D1" s="27"/>
      <c r="E1" s="27"/>
      <c r="F1" s="27"/>
      <c r="G1" s="27"/>
      <c r="K1" s="28" t="s">
        <v>18</v>
      </c>
      <c r="L1" s="29">
        <f>'A-2410a'!L1</f>
        <v>45261</v>
      </c>
      <c r="M1" s="30"/>
      <c r="N1" s="27"/>
    </row>
    <row r="3" spans="1:14" x14ac:dyDescent="0.15">
      <c r="C3" s="28">
        <v>25</v>
      </c>
      <c r="D3" s="28">
        <v>26</v>
      </c>
      <c r="E3" s="28">
        <v>27</v>
      </c>
      <c r="F3" s="28">
        <v>28</v>
      </c>
      <c r="G3" s="28">
        <v>29</v>
      </c>
      <c r="H3" s="28">
        <v>30</v>
      </c>
      <c r="I3" s="28">
        <v>31</v>
      </c>
      <c r="J3" s="28">
        <v>32</v>
      </c>
      <c r="K3" s="28">
        <v>33</v>
      </c>
      <c r="L3" s="28">
        <v>34</v>
      </c>
      <c r="M3" s="28">
        <v>35</v>
      </c>
      <c r="N3" s="28">
        <v>36</v>
      </c>
    </row>
    <row r="4" spans="1:14" ht="36" x14ac:dyDescent="0.15">
      <c r="A4" s="31" t="s">
        <v>0</v>
      </c>
      <c r="B4" s="31"/>
      <c r="C4" s="32" t="s">
        <v>43</v>
      </c>
      <c r="D4" s="31" t="s">
        <v>44</v>
      </c>
      <c r="E4" s="31" t="s">
        <v>45</v>
      </c>
      <c r="F4" s="31" t="s">
        <v>46</v>
      </c>
      <c r="G4" s="31"/>
      <c r="H4" s="31"/>
      <c r="I4" s="31"/>
      <c r="J4" s="31" t="s">
        <v>47</v>
      </c>
      <c r="K4" s="31" t="s">
        <v>48</v>
      </c>
      <c r="L4" s="31" t="s">
        <v>49</v>
      </c>
      <c r="M4" s="31" t="s">
        <v>50</v>
      </c>
      <c r="N4" s="31" t="s">
        <v>25</v>
      </c>
    </row>
    <row r="5" spans="1:14" ht="15" customHeight="1" x14ac:dyDescent="0.15">
      <c r="A5" s="33" t="s">
        <v>2</v>
      </c>
      <c r="B5" s="34">
        <f>'A-2410a'!B27+1</f>
        <v>45277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" customHeight="1" x14ac:dyDescent="0.15">
      <c r="A6" s="33" t="s">
        <v>3</v>
      </c>
      <c r="B6" s="34">
        <f>B5+1</f>
        <v>45278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5" customHeight="1" x14ac:dyDescent="0.15">
      <c r="A7" s="33" t="s">
        <v>4</v>
      </c>
      <c r="B7" s="34">
        <f t="shared" ref="B7:B11" si="0">B6+1</f>
        <v>45279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" customHeight="1" x14ac:dyDescent="0.15">
      <c r="A8" s="33" t="s">
        <v>5</v>
      </c>
      <c r="B8" s="34">
        <f t="shared" si="0"/>
        <v>45280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5" customHeight="1" x14ac:dyDescent="0.15">
      <c r="A9" s="33" t="s">
        <v>6</v>
      </c>
      <c r="B9" s="34">
        <f t="shared" si="0"/>
        <v>45281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" customHeight="1" x14ac:dyDescent="0.15">
      <c r="A10" s="33" t="s">
        <v>7</v>
      </c>
      <c r="B10" s="34">
        <f t="shared" si="0"/>
        <v>45282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" customHeight="1" x14ac:dyDescent="0.15">
      <c r="A11" s="33" t="s">
        <v>8</v>
      </c>
      <c r="B11" s="34">
        <f t="shared" si="0"/>
        <v>45283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5" customHeight="1" x14ac:dyDescent="0.15">
      <c r="A12" s="35" t="s">
        <v>160</v>
      </c>
      <c r="B12" s="3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" customHeight="1" x14ac:dyDescent="0.15">
      <c r="A13" s="33" t="s">
        <v>2</v>
      </c>
      <c r="B13" s="34">
        <f>B11+1</f>
        <v>45284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" customHeight="1" x14ac:dyDescent="0.15">
      <c r="A14" s="33" t="s">
        <v>3</v>
      </c>
      <c r="B14" s="34">
        <f>B13+1</f>
        <v>45285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" customHeight="1" x14ac:dyDescent="0.15">
      <c r="A15" s="33" t="s">
        <v>4</v>
      </c>
      <c r="B15" s="34">
        <f t="shared" ref="B15:B19" si="1">B14+1</f>
        <v>45286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" customHeight="1" x14ac:dyDescent="0.15">
      <c r="A16" s="33" t="s">
        <v>5</v>
      </c>
      <c r="B16" s="34">
        <f t="shared" si="1"/>
        <v>45287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" customHeight="1" x14ac:dyDescent="0.15">
      <c r="A17" s="33" t="s">
        <v>6</v>
      </c>
      <c r="B17" s="34">
        <f t="shared" si="1"/>
        <v>45288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" customHeight="1" x14ac:dyDescent="0.15">
      <c r="A18" s="33" t="s">
        <v>7</v>
      </c>
      <c r="B18" s="34">
        <f t="shared" si="1"/>
        <v>45289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" customHeight="1" x14ac:dyDescent="0.15">
      <c r="A19" s="33" t="s">
        <v>8</v>
      </c>
      <c r="B19" s="34">
        <f t="shared" si="1"/>
        <v>45290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5" customHeight="1" x14ac:dyDescent="0.15">
      <c r="A20" s="35" t="s">
        <v>161</v>
      </c>
      <c r="B20" s="3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x14ac:dyDescent="0.15">
      <c r="A21" s="39" t="s">
        <v>19</v>
      </c>
      <c r="B21" s="3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</sheetData>
  <sheetProtection sheet="1" objects="1" scenarios="1" selectLockedCells="1"/>
  <phoneticPr fontId="0" type="noConversion"/>
  <pageMargins left="0.41" right="0.42" top="1" bottom="0.79" header="0.5" footer="0.5"/>
  <pageSetup orientation="landscape" r:id="rId1"/>
  <headerFooter alignWithMargins="0">
    <oddHeader xml:space="preserve">&amp;C&amp;"Arial,Bold"&amp;UMonthly Summary
&amp;UA- 2412b
</oddHeader>
    <oddFooter>&amp;L(C) Infoplace USA 2006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9"/>
  <sheetViews>
    <sheetView zoomScale="130" zoomScaleNormal="130" workbookViewId="0">
      <selection activeCell="D10" sqref="D10"/>
    </sheetView>
  </sheetViews>
  <sheetFormatPr baseColWidth="10" defaultColWidth="8.83203125" defaultRowHeight="13" x14ac:dyDescent="0.15"/>
  <cols>
    <col min="1" max="1" width="8.83203125" style="26"/>
    <col min="2" max="2" width="9" style="26" customWidth="1"/>
    <col min="3" max="16384" width="8.83203125" style="26"/>
  </cols>
  <sheetData>
    <row r="1" spans="1:14" x14ac:dyDescent="0.15">
      <c r="A1" s="25" t="s">
        <v>17</v>
      </c>
      <c r="C1" s="27">
        <f>'A-2410a'!C1</f>
        <v>0</v>
      </c>
      <c r="D1" s="27"/>
      <c r="E1" s="27"/>
      <c r="F1" s="27"/>
      <c r="G1" s="27"/>
      <c r="K1" s="28" t="s">
        <v>18</v>
      </c>
      <c r="L1" s="29">
        <f>'A-2410a'!L1</f>
        <v>45261</v>
      </c>
      <c r="M1" s="30"/>
      <c r="N1" s="27"/>
    </row>
    <row r="3" spans="1:14" x14ac:dyDescent="0.15">
      <c r="C3" s="28">
        <v>37</v>
      </c>
      <c r="D3" s="28">
        <v>38</v>
      </c>
      <c r="E3" s="28">
        <v>39</v>
      </c>
      <c r="F3" s="28">
        <v>40</v>
      </c>
      <c r="G3" s="28">
        <v>41</v>
      </c>
      <c r="H3" s="28">
        <v>42</v>
      </c>
      <c r="I3" s="28">
        <v>43</v>
      </c>
      <c r="J3" s="28">
        <v>44</v>
      </c>
      <c r="K3" s="28">
        <v>45</v>
      </c>
      <c r="L3" s="28">
        <v>46</v>
      </c>
      <c r="M3" s="28">
        <v>47</v>
      </c>
      <c r="N3" s="28">
        <v>48</v>
      </c>
    </row>
    <row r="4" spans="1:14" ht="35" customHeight="1" x14ac:dyDescent="0.15">
      <c r="A4" s="31" t="s">
        <v>0</v>
      </c>
      <c r="B4" s="31" t="s">
        <v>1</v>
      </c>
      <c r="C4" s="32" t="s">
        <v>51</v>
      </c>
      <c r="D4" s="31" t="s">
        <v>52</v>
      </c>
      <c r="E4" s="31" t="s">
        <v>55</v>
      </c>
      <c r="F4" s="31" t="s">
        <v>26</v>
      </c>
      <c r="G4" s="31" t="s">
        <v>93</v>
      </c>
      <c r="H4" s="31" t="s">
        <v>96</v>
      </c>
      <c r="I4" s="31" t="s">
        <v>27</v>
      </c>
      <c r="J4" s="31" t="s">
        <v>28</v>
      </c>
      <c r="K4" s="31" t="s">
        <v>105</v>
      </c>
      <c r="L4" s="31"/>
      <c r="M4" s="31"/>
      <c r="N4" s="31" t="s">
        <v>29</v>
      </c>
    </row>
    <row r="5" spans="1:14" ht="15" customHeight="1" x14ac:dyDescent="0.15">
      <c r="A5" s="33" t="s">
        <v>2</v>
      </c>
      <c r="B5" s="34">
        <f>'A-2410a'!B5</f>
        <v>45256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" customHeight="1" x14ac:dyDescent="0.15">
      <c r="A6" s="33" t="s">
        <v>3</v>
      </c>
      <c r="B6" s="34">
        <f>B5+1</f>
        <v>45257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5" customHeight="1" x14ac:dyDescent="0.15">
      <c r="A7" s="33" t="s">
        <v>4</v>
      </c>
      <c r="B7" s="34">
        <f t="shared" ref="B7:B11" si="0">B6+1</f>
        <v>45258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" customHeight="1" x14ac:dyDescent="0.15">
      <c r="A8" s="33" t="s">
        <v>5</v>
      </c>
      <c r="B8" s="34">
        <f t="shared" si="0"/>
        <v>45259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5" customHeight="1" x14ac:dyDescent="0.15">
      <c r="A9" s="33" t="s">
        <v>6</v>
      </c>
      <c r="B9" s="34">
        <f t="shared" si="0"/>
        <v>45260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" customHeight="1" x14ac:dyDescent="0.15">
      <c r="A10" s="33" t="s">
        <v>7</v>
      </c>
      <c r="B10" s="34">
        <f t="shared" si="0"/>
        <v>45261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" customHeight="1" x14ac:dyDescent="0.15">
      <c r="A11" s="33" t="s">
        <v>8</v>
      </c>
      <c r="B11" s="34">
        <f t="shared" si="0"/>
        <v>45262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5" customHeight="1" x14ac:dyDescent="0.15">
      <c r="A12" s="35" t="s">
        <v>157</v>
      </c>
      <c r="B12" s="3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" customHeight="1" x14ac:dyDescent="0.15">
      <c r="A13" s="33" t="s">
        <v>9</v>
      </c>
      <c r="B13" s="34">
        <f>B11+1</f>
        <v>45263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" customHeight="1" x14ac:dyDescent="0.15">
      <c r="A14" s="33" t="s">
        <v>3</v>
      </c>
      <c r="B14" s="34">
        <f>B13+1</f>
        <v>45264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" customHeight="1" x14ac:dyDescent="0.15">
      <c r="A15" s="33" t="s">
        <v>4</v>
      </c>
      <c r="B15" s="34">
        <f t="shared" ref="B15:B19" si="1">B14+1</f>
        <v>45265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" customHeight="1" x14ac:dyDescent="0.15">
      <c r="A16" s="33" t="s">
        <v>5</v>
      </c>
      <c r="B16" s="34">
        <f t="shared" si="1"/>
        <v>45266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" customHeight="1" x14ac:dyDescent="0.15">
      <c r="A17" s="33" t="s">
        <v>6</v>
      </c>
      <c r="B17" s="34">
        <f t="shared" si="1"/>
        <v>45267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" customHeight="1" x14ac:dyDescent="0.15">
      <c r="A18" s="33" t="s">
        <v>7</v>
      </c>
      <c r="B18" s="34">
        <f t="shared" si="1"/>
        <v>45268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" customHeight="1" x14ac:dyDescent="0.15">
      <c r="A19" s="33" t="s">
        <v>8</v>
      </c>
      <c r="B19" s="34">
        <f t="shared" si="1"/>
        <v>45269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5" customHeight="1" x14ac:dyDescent="0.15">
      <c r="A20" s="35" t="s">
        <v>158</v>
      </c>
      <c r="B20" s="3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" customHeight="1" x14ac:dyDescent="0.15">
      <c r="A21" s="33" t="s">
        <v>2</v>
      </c>
      <c r="B21" s="34">
        <f>B19+1</f>
        <v>45270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" customHeight="1" x14ac:dyDescent="0.15">
      <c r="A22" s="33" t="s">
        <v>3</v>
      </c>
      <c r="B22" s="34">
        <f>B21+1</f>
        <v>45271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" customHeight="1" x14ac:dyDescent="0.15">
      <c r="A23" s="33" t="s">
        <v>4</v>
      </c>
      <c r="B23" s="34">
        <f t="shared" ref="B23:B27" si="2">B22+1</f>
        <v>45272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" customHeight="1" x14ac:dyDescent="0.15">
      <c r="A24" s="33" t="s">
        <v>5</v>
      </c>
      <c r="B24" s="34">
        <f t="shared" si="2"/>
        <v>45273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 customHeight="1" x14ac:dyDescent="0.15">
      <c r="A25" s="33" t="s">
        <v>6</v>
      </c>
      <c r="B25" s="34">
        <f t="shared" si="2"/>
        <v>45274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5" customHeight="1" x14ac:dyDescent="0.15">
      <c r="A26" s="33" t="s">
        <v>7</v>
      </c>
      <c r="B26" s="34">
        <f t="shared" si="2"/>
        <v>45275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5" customHeight="1" x14ac:dyDescent="0.15">
      <c r="A27" s="33" t="s">
        <v>8</v>
      </c>
      <c r="B27" s="34">
        <f t="shared" si="2"/>
        <v>45276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5" customHeight="1" x14ac:dyDescent="0.15">
      <c r="A28" s="35" t="s">
        <v>159</v>
      </c>
      <c r="B28" s="3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x14ac:dyDescent="0.15">
      <c r="B29" s="38"/>
    </row>
  </sheetData>
  <sheetProtection sheet="1" objects="1" scenarios="1" selectLockedCells="1"/>
  <phoneticPr fontId="0" type="noConversion"/>
  <pageMargins left="0.41" right="0.42" top="1" bottom="0.79" header="0.5" footer="0.5"/>
  <pageSetup orientation="landscape" r:id="rId1"/>
  <headerFooter alignWithMargins="0">
    <oddHeader xml:space="preserve">&amp;C&amp;"Arial,Bold"&amp;UMonthly Summary
&amp;UA- 2420a
</oddHeader>
    <oddFooter>&amp;L(C) Infoplace USA 2006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1"/>
  <sheetViews>
    <sheetView zoomScale="130" zoomScaleNormal="130" workbookViewId="0">
      <selection activeCell="C13" sqref="C13"/>
    </sheetView>
  </sheetViews>
  <sheetFormatPr baseColWidth="10" defaultColWidth="8.83203125" defaultRowHeight="13" x14ac:dyDescent="0.15"/>
  <cols>
    <col min="1" max="1" width="8.83203125" style="26"/>
    <col min="2" max="2" width="9" style="26" customWidth="1"/>
    <col min="3" max="16384" width="8.83203125" style="26"/>
  </cols>
  <sheetData>
    <row r="1" spans="1:14" x14ac:dyDescent="0.15">
      <c r="A1" s="25" t="s">
        <v>17</v>
      </c>
      <c r="C1" s="27">
        <f>'A-2410a'!C1</f>
        <v>0</v>
      </c>
      <c r="D1" s="27"/>
      <c r="E1" s="27"/>
      <c r="F1" s="27"/>
      <c r="G1" s="27"/>
      <c r="K1" s="28" t="s">
        <v>18</v>
      </c>
      <c r="L1" s="29">
        <f>'A-2410a'!L1</f>
        <v>45261</v>
      </c>
      <c r="M1" s="30"/>
      <c r="N1" s="27"/>
    </row>
    <row r="3" spans="1:14" x14ac:dyDescent="0.15">
      <c r="C3" s="28">
        <v>37</v>
      </c>
      <c r="D3" s="28">
        <v>38</v>
      </c>
      <c r="E3" s="28">
        <v>39</v>
      </c>
      <c r="F3" s="28">
        <v>40</v>
      </c>
      <c r="G3" s="28">
        <v>41</v>
      </c>
      <c r="H3" s="28">
        <v>42</v>
      </c>
      <c r="I3" s="28">
        <v>43</v>
      </c>
      <c r="J3" s="28">
        <v>44</v>
      </c>
      <c r="K3" s="28">
        <v>45</v>
      </c>
      <c r="L3" s="28">
        <v>46</v>
      </c>
      <c r="M3" s="28">
        <v>47</v>
      </c>
      <c r="N3" s="28">
        <v>48</v>
      </c>
    </row>
    <row r="4" spans="1:14" ht="35" customHeight="1" x14ac:dyDescent="0.15">
      <c r="A4" s="31" t="s">
        <v>0</v>
      </c>
      <c r="B4" s="31"/>
      <c r="C4" s="32" t="s">
        <v>51</v>
      </c>
      <c r="D4" s="31" t="s">
        <v>52</v>
      </c>
      <c r="E4" s="31" t="s">
        <v>56</v>
      </c>
      <c r="F4" s="31" t="s">
        <v>26</v>
      </c>
      <c r="G4" s="31" t="s">
        <v>93</v>
      </c>
      <c r="H4" s="31" t="s">
        <v>96</v>
      </c>
      <c r="I4" s="31" t="s">
        <v>27</v>
      </c>
      <c r="J4" s="31" t="s">
        <v>28</v>
      </c>
      <c r="K4" s="31" t="s">
        <v>105</v>
      </c>
      <c r="L4" s="31"/>
      <c r="M4" s="31"/>
      <c r="N4" s="31" t="s">
        <v>29</v>
      </c>
    </row>
    <row r="5" spans="1:14" ht="15" customHeight="1" x14ac:dyDescent="0.15">
      <c r="A5" s="33" t="s">
        <v>2</v>
      </c>
      <c r="B5" s="34">
        <f>'A-2410a'!B27+1</f>
        <v>45277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" customHeight="1" x14ac:dyDescent="0.15">
      <c r="A6" s="33" t="s">
        <v>3</v>
      </c>
      <c r="B6" s="34">
        <f>B5+1</f>
        <v>45278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5" customHeight="1" x14ac:dyDescent="0.15">
      <c r="A7" s="33" t="s">
        <v>4</v>
      </c>
      <c r="B7" s="34">
        <f t="shared" ref="B7:B11" si="0">B6+1</f>
        <v>45279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" customHeight="1" x14ac:dyDescent="0.15">
      <c r="A8" s="33" t="s">
        <v>5</v>
      </c>
      <c r="B8" s="34">
        <f t="shared" si="0"/>
        <v>45280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5" customHeight="1" x14ac:dyDescent="0.15">
      <c r="A9" s="33" t="s">
        <v>6</v>
      </c>
      <c r="B9" s="34">
        <f t="shared" si="0"/>
        <v>45281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" customHeight="1" x14ac:dyDescent="0.15">
      <c r="A10" s="33" t="s">
        <v>7</v>
      </c>
      <c r="B10" s="34">
        <f t="shared" si="0"/>
        <v>45282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4.25" customHeight="1" x14ac:dyDescent="0.15">
      <c r="A11" s="33" t="s">
        <v>8</v>
      </c>
      <c r="B11" s="34">
        <f t="shared" si="0"/>
        <v>45283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5" customHeight="1" x14ac:dyDescent="0.15">
      <c r="A12" s="35" t="s">
        <v>160</v>
      </c>
      <c r="B12" s="3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" customHeight="1" x14ac:dyDescent="0.15">
      <c r="A13" s="33" t="s">
        <v>2</v>
      </c>
      <c r="B13" s="34">
        <f>B11+1</f>
        <v>45284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15">
      <c r="A14" s="33" t="s">
        <v>3</v>
      </c>
      <c r="B14" s="34">
        <f>B13+1</f>
        <v>45285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x14ac:dyDescent="0.15">
      <c r="A15" s="33" t="s">
        <v>4</v>
      </c>
      <c r="B15" s="34">
        <f t="shared" ref="B15:B19" si="1">B14+1</f>
        <v>45286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x14ac:dyDescent="0.15">
      <c r="A16" s="33" t="s">
        <v>5</v>
      </c>
      <c r="B16" s="34">
        <f t="shared" si="1"/>
        <v>45287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15">
      <c r="A17" s="33" t="s">
        <v>6</v>
      </c>
      <c r="B17" s="34">
        <f t="shared" si="1"/>
        <v>45288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x14ac:dyDescent="0.15">
      <c r="A18" s="33" t="s">
        <v>7</v>
      </c>
      <c r="B18" s="34">
        <f t="shared" si="1"/>
        <v>45289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x14ac:dyDescent="0.15">
      <c r="A19" s="33" t="s">
        <v>8</v>
      </c>
      <c r="B19" s="34">
        <f t="shared" si="1"/>
        <v>45290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x14ac:dyDescent="0.15">
      <c r="A20" s="35" t="s">
        <v>161</v>
      </c>
      <c r="B20" s="3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x14ac:dyDescent="0.15">
      <c r="A21" s="39" t="s">
        <v>19</v>
      </c>
      <c r="B21" s="3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</sheetData>
  <sheetProtection sheet="1" objects="1" scenarios="1" selectLockedCells="1"/>
  <phoneticPr fontId="0" type="noConversion"/>
  <pageMargins left="0.41" right="0.42" top="1" bottom="0.79" header="0.5" footer="0.5"/>
  <pageSetup orientation="landscape" r:id="rId1"/>
  <headerFooter alignWithMargins="0">
    <oddHeader xml:space="preserve">&amp;C&amp;"Arial,Bold"&amp;UMonthly Summary
&amp;UA- 2420b
</oddHeader>
    <oddFooter>&amp;L(C) Infoplace USA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Start Data</vt:lpstr>
      <vt:lpstr>A-2410a</vt:lpstr>
      <vt:lpstr>A-2410b</vt:lpstr>
      <vt:lpstr>A-2411a</vt:lpstr>
      <vt:lpstr>A-2411b</vt:lpstr>
      <vt:lpstr>A-2412a</vt:lpstr>
      <vt:lpstr>A-2412b</vt:lpstr>
      <vt:lpstr>A-2420a</vt:lpstr>
      <vt:lpstr>A-2420b</vt:lpstr>
      <vt:lpstr>A- 2421a</vt:lpstr>
      <vt:lpstr>A-2421b</vt:lpstr>
      <vt:lpstr>A-2422a</vt:lpstr>
      <vt:lpstr>A-2422b</vt:lpstr>
      <vt:lpstr>CashCheck</vt:lpstr>
      <vt:lpstr>MCVisa</vt:lpstr>
      <vt:lpstr>AmEx</vt:lpstr>
      <vt:lpstr>GC Sales</vt:lpstr>
      <vt:lpstr>MBR</vt:lpstr>
    </vt:vector>
  </TitlesOfParts>
  <Manager/>
  <Company>Infoplace USA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Merrill</dc:creator>
  <cp:keywords/>
  <dc:description/>
  <cp:lastModifiedBy>Microsoft Office User</cp:lastModifiedBy>
  <cp:lastPrinted>2011-12-26T21:32:59Z</cp:lastPrinted>
  <dcterms:created xsi:type="dcterms:W3CDTF">2006-05-02T16:49:24Z</dcterms:created>
  <dcterms:modified xsi:type="dcterms:W3CDTF">2023-01-12T15:34:23Z</dcterms:modified>
  <cp:category/>
</cp:coreProperties>
</file>